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5875D300-00C1-428E-A148-44FF2F88CA0F}" xr6:coauthVersionLast="47" xr6:coauthVersionMax="47" xr10:uidLastSave="{00000000-0000-0000-0000-000000000000}"/>
  <workbookProtection workbookAlgorithmName="SHA-512" workbookHashValue="KhD0UukUtnjnnMviZtsCqeah5fs5FGyux75+j9/8gbRX+yJAwZOLXIXNGr57SyevT8X+1+4taNBUx9LIbXpWKw==" workbookSaltValue="u2JY7kWh+0/ZC1v91P+8kg==" workbookSpinCount="100000" lockStructure="1"/>
  <bookViews>
    <workbookView xWindow="3510" yWindow="600" windowWidth="17580" windowHeight="15600" xr2:uid="{1D4E86A4-1955-4A68-85FC-729C6759ED94}"/>
    <workbookView visibility="hidden" xWindow="390" yWindow="390" windowWidth="17580" windowHeight="15600" activeTab="2" xr2:uid="{03291F26-C913-456B-81E6-D7ABCF285499}"/>
  </bookViews>
  <sheets>
    <sheet name="願書（様式1）" sheetId="4" r:id="rId1"/>
    <sheet name="【記入例】願書（様式1）" sheetId="22" r:id="rId2"/>
    <sheet name="よくある質問" sheetId="23" r:id="rId3"/>
    <sheet name="リスト " sheetId="21" state="hidden" r:id="rId4"/>
    <sheet name="一覧（縦）" sheetId="16" state="hidden" r:id="rId5"/>
  </sheets>
  <definedNames>
    <definedName name="_xlnm.Print_Area" localSheetId="1">'【記入例】願書（様式1）'!$A$1:$Z$68</definedName>
    <definedName name="_xlnm.Print_Area" localSheetId="0">'願書（様式1）'!$A$1:$Z$68</definedName>
    <definedName name="Z_CF6C3156_0958_4EC2_86AF_C57342A02B73_.wvu.PrintArea" localSheetId="1" hidden="1">'【記入例】願書（様式1）'!$A$2:$AH$65</definedName>
    <definedName name="Z_CF6C3156_0958_4EC2_86AF_C57342A02B73_.wvu.PrintArea" localSheetId="0" hidden="1">'願書（様式1）'!$A$2:$AH$65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16" l="1"/>
  <c r="B16" i="16"/>
  <c r="B17" i="16"/>
  <c r="B18" i="16"/>
  <c r="B19" i="16"/>
  <c r="B20" i="16"/>
  <c r="B21" i="16"/>
  <c r="B14" i="16"/>
  <c r="B13" i="16"/>
  <c r="B11" i="16"/>
  <c r="B18" i="21" l="1"/>
  <c r="U27" i="22"/>
  <c r="B12" i="16"/>
  <c r="B10" i="16"/>
  <c r="B9" i="16"/>
  <c r="B8" i="16"/>
  <c r="B7" i="16"/>
  <c r="B6" i="16"/>
  <c r="B5" i="16"/>
  <c r="B4" i="16"/>
  <c r="B3" i="16"/>
  <c r="B2" i="16"/>
  <c r="B1" i="16"/>
  <c r="H27" i="22"/>
  <c r="H28" i="22" s="1"/>
  <c r="AA28" i="22" s="1"/>
  <c r="B20" i="21"/>
  <c r="Q12" i="4" s="1"/>
  <c r="E20" i="21"/>
  <c r="H19" i="21"/>
  <c r="H20" i="21" s="1"/>
  <c r="U7" i="21"/>
  <c r="U8" i="21" s="1"/>
  <c r="U9" i="21" s="1"/>
  <c r="U10" i="21" s="1"/>
  <c r="U11" i="21" s="1"/>
  <c r="U12" i="21" s="1"/>
  <c r="U13" i="21" s="1"/>
  <c r="U14" i="21" s="1"/>
  <c r="U15" i="21" s="1"/>
  <c r="B21" i="21" l="1"/>
  <c r="B52" i="16"/>
  <c r="B45" i="16"/>
  <c r="B38" i="16"/>
  <c r="B31" i="16"/>
  <c r="U27" i="4"/>
  <c r="B27" i="16"/>
  <c r="H27" i="4" l="1"/>
  <c r="B81" i="16" l="1"/>
  <c r="B80" i="16"/>
  <c r="B79" i="16"/>
  <c r="B82" i="16"/>
  <c r="B78" i="16"/>
  <c r="B77" i="16" l="1"/>
  <c r="B76" i="16"/>
  <c r="B72" i="16"/>
  <c r="B71" i="16"/>
  <c r="B67" i="16"/>
  <c r="B66" i="16"/>
  <c r="B62" i="16"/>
  <c r="B61" i="16"/>
  <c r="B75" i="16"/>
  <c r="B74" i="16"/>
  <c r="B73" i="16"/>
  <c r="B70" i="16"/>
  <c r="B69" i="16"/>
  <c r="B68" i="16"/>
  <c r="B65" i="16"/>
  <c r="B64" i="16"/>
  <c r="B63" i="16"/>
  <c r="B60" i="16"/>
  <c r="B59" i="16"/>
  <c r="B58" i="16"/>
  <c r="B57" i="16"/>
  <c r="B50" i="16"/>
  <c r="B43" i="16"/>
  <c r="B36" i="16"/>
  <c r="B56" i="16"/>
  <c r="B49" i="16"/>
  <c r="B42" i="16"/>
  <c r="B35" i="16"/>
  <c r="B55" i="16"/>
  <c r="B48" i="16"/>
  <c r="B41" i="16"/>
  <c r="B34" i="16"/>
  <c r="B54" i="16"/>
  <c r="B47" i="16"/>
  <c r="B40" i="16"/>
  <c r="B33" i="16"/>
  <c r="B53" i="16"/>
  <c r="B46" i="16"/>
  <c r="B39" i="16"/>
  <c r="B32" i="16"/>
  <c r="B51" i="16"/>
  <c r="B44" i="16"/>
  <c r="B37" i="16"/>
  <c r="B30" i="16"/>
  <c r="B23" i="16"/>
  <c r="B24" i="16"/>
  <c r="B25" i="16"/>
  <c r="B26" i="16"/>
  <c r="B22" i="16"/>
  <c r="B28" i="16" l="1"/>
  <c r="H28" i="4" l="1"/>
  <c r="AA28" i="4" l="1"/>
  <c r="B2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22" authorId="0" shapeId="0" xr:uid="{3736949C-16ED-4A91-AFB9-213DF2B05737}">
      <text>
        <r>
          <rPr>
            <sz val="9"/>
            <color indexed="81"/>
            <rFont val="MS P ゴシック"/>
            <family val="3"/>
            <charset val="128"/>
          </rPr>
          <t>⑧のうち、学費免除額がある場合はその金額を記入する。</t>
        </r>
      </text>
    </comment>
    <comment ref="N23" authorId="0" shapeId="0" xr:uid="{F648A2ED-CF3F-4767-A799-35C2B3B9BE8A}">
      <text>
        <r>
          <rPr>
            <sz val="9"/>
            <color indexed="81"/>
            <rFont val="MS P ゴシック"/>
            <family val="3"/>
            <charset val="128"/>
          </rPr>
          <t>教科書代やパソコン代など、勉強に必要な教材の購入に充てる費用</t>
        </r>
      </text>
    </comment>
    <comment ref="A24" authorId="0" shapeId="0" xr:uid="{CF9C1A9A-340C-45BB-B92A-F8B319173963}">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N24" authorId="0" shapeId="0" xr:uid="{EB0D7166-B6A1-4A4B-B0D8-B0F3563F321C}">
      <text>
        <r>
          <rPr>
            <sz val="9"/>
            <color indexed="81"/>
            <rFont val="MS P ゴシック"/>
            <family val="3"/>
            <charset val="128"/>
          </rPr>
          <t>学生本人の負担分</t>
        </r>
      </text>
    </comment>
    <comment ref="H27" authorId="0" shapeId="0" xr:uid="{B3CD225A-DCAD-498E-8700-F0EF115A448F}">
      <text>
        <r>
          <rPr>
            <sz val="9"/>
            <color indexed="81"/>
            <rFont val="MS P ゴシック"/>
            <family val="3"/>
            <charset val="128"/>
          </rPr>
          <t>グレーの項目は入力不要です。</t>
        </r>
      </text>
    </comment>
    <comment ref="U27" authorId="0" shapeId="0" xr:uid="{6C601647-0400-417C-9DAC-72DD36BA4B70}">
      <text>
        <r>
          <rPr>
            <sz val="9"/>
            <color indexed="81"/>
            <rFont val="MS P ゴシック"/>
            <family val="3"/>
            <charset val="128"/>
          </rPr>
          <t>グレーの項目は入力不要です。</t>
        </r>
      </text>
    </comment>
    <comment ref="H28" authorId="0" shapeId="0" xr:uid="{0AE62AD1-E6F2-48B0-B34D-6B9B02844069}">
      <text>
        <r>
          <rPr>
            <sz val="9"/>
            <color indexed="81"/>
            <rFont val="MS P ゴシック"/>
            <family val="3"/>
            <charset val="128"/>
          </rPr>
          <t>グレーの項目は入力不要です。</t>
        </r>
      </text>
    </comment>
    <comment ref="A32" authorId="0" shapeId="0" xr:uid="{2E0087B0-DF92-4D1D-8233-CE25E5C21289}">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2" authorId="0" shapeId="0" xr:uid="{843AB2DD-55DF-4B01-8CC7-0F66CA79BEC3}">
      <text>
        <r>
          <rPr>
            <sz val="9"/>
            <color indexed="81"/>
            <rFont val="MS P ゴシック"/>
            <family val="3"/>
            <charset val="128"/>
          </rPr>
          <t>プルダウンより選択してください。</t>
        </r>
      </text>
    </comment>
    <comment ref="A34" authorId="0" shapeId="0" xr:uid="{4F695EC6-02FC-4CBE-AA17-D58B85CBABEC}">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6" authorId="0" shapeId="0" xr:uid="{27E2F227-E7B9-4832-864D-6BA25C2EBDF6}">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8" authorId="0" shapeId="0" xr:uid="{E1D010B2-6D8D-4131-A90B-92929822CBB5}">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C42" authorId="0"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3" authorId="0" shapeId="0" xr:uid="{587F7757-E0B5-45B4-9688-7C26E6337F10}">
      <text>
        <r>
          <rPr>
            <sz val="9"/>
            <color indexed="81"/>
            <rFont val="MS P ゴシック"/>
            <family val="3"/>
            <charset val="128"/>
          </rPr>
          <t>プルダウンより選択してください。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28226944-5C30-4863-97C7-7661B7B2D282}">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90281A0E-491D-4D80-A283-E326AC385FD1}">
      <text>
        <r>
          <rPr>
            <sz val="9"/>
            <color indexed="81"/>
            <rFont val="MS P ゴシック"/>
            <family val="3"/>
            <charset val="128"/>
          </rPr>
          <t>授業料、入学金、設備費など大学に納入する金額（学費免除額がある場合はその金額も含む）</t>
        </r>
      </text>
    </comment>
    <comment ref="N22" authorId="0" shapeId="0" xr:uid="{0CC124E1-905F-4B65-9191-BFDF3DBDC67E}">
      <text>
        <r>
          <rPr>
            <sz val="9"/>
            <color indexed="81"/>
            <rFont val="MS P ゴシック"/>
            <family val="3"/>
            <charset val="128"/>
          </rPr>
          <t>⑧のうち、学費免除額がある場合はその金額を記入する。</t>
        </r>
      </text>
    </comment>
    <comment ref="N23" authorId="0" shapeId="0" xr:uid="{E2D7EC18-50A0-44EC-8A70-DBCB1C0036F7}">
      <text>
        <r>
          <rPr>
            <sz val="9"/>
            <color indexed="81"/>
            <rFont val="MS P ゴシック"/>
            <family val="3"/>
            <charset val="128"/>
          </rPr>
          <t>教科書代やパソコン代など、勉強に必要な教材の購入に充てる費用</t>
        </r>
      </text>
    </comment>
    <comment ref="A24" authorId="0" shapeId="0" xr:uid="{DEC23146-6C02-45CB-8C10-F703660CE20C}">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H27" authorId="0" shapeId="0" xr:uid="{0FC6D858-4A46-40AC-B6A9-C442ACA4DA2F}">
      <text>
        <r>
          <rPr>
            <sz val="9"/>
            <color indexed="81"/>
            <rFont val="MS P ゴシック"/>
            <family val="3"/>
            <charset val="128"/>
          </rPr>
          <t>グレーの項目は入力不要です。</t>
        </r>
      </text>
    </comment>
    <comment ref="U27" authorId="0" shapeId="0" xr:uid="{1892ADE8-EC5E-478C-BB27-F7364E1B8BB2}">
      <text>
        <r>
          <rPr>
            <sz val="9"/>
            <color indexed="81"/>
            <rFont val="MS P ゴシック"/>
            <family val="3"/>
            <charset val="128"/>
          </rPr>
          <t>グレーの項目は入力不要です。</t>
        </r>
      </text>
    </comment>
    <comment ref="H28" authorId="0" shapeId="0" xr:uid="{16E3B14B-326E-4F86-9BA1-2EE38CDB4D2C}">
      <text>
        <r>
          <rPr>
            <sz val="9"/>
            <color indexed="81"/>
            <rFont val="MS P ゴシック"/>
            <family val="3"/>
            <charset val="128"/>
          </rPr>
          <t>グレーの項目は入力不要です。</t>
        </r>
      </text>
    </comment>
    <comment ref="A32" authorId="0" shapeId="0" xr:uid="{457A8EFF-993D-4F09-92C9-53A47660211A}">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2" authorId="0" shapeId="0" xr:uid="{8C9CF99B-4867-4741-B977-F135535E72FB}">
      <text>
        <r>
          <rPr>
            <sz val="9"/>
            <color indexed="81"/>
            <rFont val="MS P ゴシック"/>
            <family val="3"/>
            <charset val="128"/>
          </rPr>
          <t>プルダウンより選択してください。</t>
        </r>
      </text>
    </comment>
    <comment ref="A34" authorId="0" shapeId="0" xr:uid="{0B97B06E-2550-4391-9F85-424FEA41556C}">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6" authorId="0" shapeId="0" xr:uid="{A5CEA4A6-BEB2-4356-8EC9-6CD279B7A906}">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8" authorId="0" shapeId="0" xr:uid="{C92BE8C0-0A41-435A-959F-E90FA59983C6}">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C42" authorId="0" shapeId="0" xr:uid="{094BC5F2-43EB-427A-B52C-C34BAF370FB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3" authorId="0" shapeId="0" xr:uid="{22924CA4-0861-4033-A591-64BB4F946359}">
      <text>
        <r>
          <rPr>
            <sz val="9"/>
            <color indexed="81"/>
            <rFont val="MS P ゴシック"/>
            <family val="3"/>
            <charset val="128"/>
          </rPr>
          <t>プルダウンより選択してください。</t>
        </r>
      </text>
    </comment>
  </commentList>
</comments>
</file>

<file path=xl/sharedStrings.xml><?xml version="1.0" encoding="utf-8"?>
<sst xmlns="http://schemas.openxmlformats.org/spreadsheetml/2006/main" count="455" uniqueCount="229">
  <si>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</si>
  <si>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</si>
  <si>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</si>
  <si>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</si>
  <si>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</si>
  <si>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</si>
  <si>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</si>
  <si>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</si>
  <si>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</si>
  <si>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</si>
  <si>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</si>
  <si>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</si>
  <si>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</si>
  <si>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</si>
  <si>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</si>
  <si>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</si>
  <si>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</si>
  <si>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</si>
  <si>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</si>
  <si>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</si>
  <si>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</si>
  <si>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</si>
  <si>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</si>
  <si>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</si>
  <si>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</si>
  <si>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</si>
  <si>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</si>
  <si>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</si>
  <si>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</si>
  <si>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</si>
  <si>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</si>
  <si>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</si>
  <si>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</si>
  <si>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</si>
  <si>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</si>
  <si>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概要・テーマ</t>
    <rPh sb="0" eb="2">
      <t>ガイヨウ</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</si>
  <si>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</si>
  <si>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</si>
  <si>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</si>
  <si>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</si>
  <si>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</si>
  <si>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</si>
  <si>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</si>
  <si>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</si>
  <si>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</si>
  <si>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</si>
  <si>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</si>
  <si>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</si>
  <si>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</si>
  <si>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</si>
  <si>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</si>
  <si>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</si>
  <si>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卒業年月</t>
  </si>
  <si>
    <t>生年月日</t>
  </si>
  <si>
    <t>年齢</t>
  </si>
  <si>
    <t>性別</t>
  </si>
  <si>
    <t>①仕送り、生計を一にする同居者の収入等</t>
  </si>
  <si>
    <t>②アルバイト収入、RA・TAの給与等</t>
  </si>
  <si>
    <t>③特別研究員 研究奨励金</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</si>
  <si>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</si>
  <si>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</si>
  <si>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</si>
  <si>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</si>
  <si>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</si>
  <si>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</si>
  <si>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</si>
  <si>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</si>
  <si>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</si>
  <si>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</si>
  <si>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</si>
  <si>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</si>
  <si>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</si>
  <si>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</si>
  <si>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</si>
  <si>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</si>
  <si>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</si>
  <si>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</si>
  <si>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</si>
  <si>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</si>
  <si>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</si>
  <si>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</si>
  <si>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</si>
  <si>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</si>
  <si>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</si>
  <si>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</si>
  <si>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</si>
  <si>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</si>
  <si>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</si>
  <si>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</si>
  <si>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</si>
  <si>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</si>
  <si>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</si>
  <si>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</si>
  <si>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</si>
  <si>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</si>
  <si>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</si>
  <si>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</si>
  <si>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</si>
  <si>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</si>
  <si>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</si>
  <si>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</si>
  <si>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</si>
  <si>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</si>
  <si>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</si>
  <si>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</si>
  <si>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</si>
  <si>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KYOUKAI　TARO</t>
    <phoneticPr fontId="1"/>
  </si>
  <si>
    <t>私は〇〇に興味があり、××における△△の解析を研究しています。・・・・・・・</t>
    <rPh sb="0" eb="1">
      <t>ワタシ</t>
    </rPh>
    <rPh sb="5" eb="7">
      <t>キョウミ</t>
    </rPh>
    <rPh sb="20" eb="22">
      <t>カイセキ</t>
    </rPh>
    <rPh sb="23" eb="25">
      <t>ケンキュウ</t>
    </rPh>
    <phoneticPr fontId="1"/>
  </si>
  <si>
    <t>在学中に学んだ××を生かして、卒業後は〇〇になりたいと思っています。・・・・・・</t>
    <rPh sb="0" eb="3">
      <t>ザイガクチュウ</t>
    </rPh>
    <rPh sb="4" eb="5">
      <t>マナ</t>
    </rPh>
    <rPh sb="10" eb="11">
      <t>イ</t>
    </rPh>
    <rPh sb="15" eb="18">
      <t>ソツギョウゴ</t>
    </rPh>
    <rPh sb="27" eb="28">
      <t>オモ</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</si>
  <si>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</si>
  <si>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</si>
  <si>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</si>
  <si>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</si>
  <si>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</si>
  <si>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</si>
  <si>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</si>
  <si>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</si>
  <si>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</si>
  <si>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</si>
  <si>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</si>
  <si>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●応募理由</t>
    <rPh sb="1" eb="5">
      <t>オウボリユウ</t>
    </rPh>
    <phoneticPr fontId="1"/>
  </si>
  <si>
    <t>●学習・研究計画</t>
    <rPh sb="1" eb="3">
      <t>ガクシュウ</t>
    </rPh>
    <rPh sb="4" eb="8">
      <t>ケンキュウケイカク</t>
    </rPh>
    <phoneticPr fontId="1"/>
  </si>
  <si>
    <t>具体的な内容</t>
    <rPh sb="0" eb="3">
      <t>グタイテキ</t>
    </rPh>
    <rPh sb="4" eb="6">
      <t>ナイヨウ</t>
    </rPh>
    <phoneticPr fontId="1"/>
  </si>
  <si>
    <t>協会　太郎</t>
    <phoneticPr fontId="1"/>
  </si>
  <si>
    <t>応募理由</t>
    <rPh sb="0" eb="4">
      <t>オウボリユウ</t>
    </rPh>
    <phoneticPr fontId="1"/>
  </si>
  <si>
    <t>漢字</t>
    <rPh sb="0" eb="2">
      <t>カンジ</t>
    </rPh>
    <phoneticPr fontId="1"/>
  </si>
  <si>
    <t>⑤併給奨学金（給付型のみ）</t>
    <phoneticPr fontId="1"/>
  </si>
  <si>
    <t>⑥貯金の取り崩し</t>
    <phoneticPr fontId="1"/>
  </si>
  <si>
    <t>⑦その他（借金等、貸与型奨学金含む）</t>
    <phoneticPr fontId="1"/>
  </si>
  <si>
    <t>⑧学費</t>
    <phoneticPr fontId="1"/>
  </si>
  <si>
    <t>将来展望</t>
    <rPh sb="0" eb="4">
      <t>ショウライテンボウ</t>
    </rPh>
    <phoneticPr fontId="1"/>
  </si>
  <si>
    <t>収入内訳(全て平均月額を記入すること)</t>
    <rPh sb="0" eb="2">
      <t>シュウニュウ</t>
    </rPh>
    <rPh sb="2" eb="4">
      <t>ウチワケ</t>
    </rPh>
    <rPh sb="5" eb="6">
      <t>スベ</t>
    </rPh>
    <rPh sb="7" eb="9">
      <t>ヘイキン</t>
    </rPh>
    <rPh sb="9" eb="11">
      <t>ゲツガク</t>
    </rPh>
    <rPh sb="12" eb="14">
      <t>キニュウ</t>
    </rPh>
    <phoneticPr fontId="7"/>
  </si>
  <si>
    <t>氏名（漢字）</t>
    <phoneticPr fontId="1"/>
  </si>
  <si>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</si>
  <si>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</si>
  <si>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</si>
  <si>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</si>
  <si>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氏名（ｱﾙﾌｧﾍﾞｯﾄ）</t>
    <phoneticPr fontId="1"/>
  </si>
  <si>
    <t>氏名（ｶﾅ）</t>
    <phoneticPr fontId="1"/>
  </si>
  <si>
    <t>⑨（⑦のうち）学費免除額</t>
    <phoneticPr fontId="1"/>
  </si>
  <si>
    <t>⑩教材費</t>
    <phoneticPr fontId="1"/>
  </si>
  <si>
    <t>⑪食費</t>
    <phoneticPr fontId="1"/>
  </si>
  <si>
    <t>⑫住居費</t>
    <phoneticPr fontId="1"/>
  </si>
  <si>
    <t>⑬その他（光熱費・通信費・交通費等）</t>
    <phoneticPr fontId="1"/>
  </si>
  <si>
    <t>併給奨学金①（貸与・給付型）</t>
    <rPh sb="0" eb="5">
      <t>ヘイキュウショウガクキン</t>
    </rPh>
    <rPh sb="7" eb="9">
      <t>タイヨ</t>
    </rPh>
    <rPh sb="10" eb="13">
      <t>キュウフガタ</t>
    </rPh>
    <phoneticPr fontId="1"/>
  </si>
  <si>
    <t>貸与型</t>
    <rPh sb="0" eb="3">
      <t>タイヨガタ</t>
    </rPh>
    <phoneticPr fontId="1"/>
  </si>
  <si>
    <t>給付型</t>
    <rPh sb="0" eb="3">
      <t>キュウフガタ</t>
    </rPh>
    <phoneticPr fontId="1"/>
  </si>
  <si>
    <t>併給奨学金②（貸与・給付型）</t>
    <rPh sb="0" eb="5">
      <t>ヘイキュウショウガクキン</t>
    </rPh>
    <phoneticPr fontId="1"/>
  </si>
  <si>
    <t>併給奨学金③（貸与・給付型）</t>
    <rPh sb="0" eb="5">
      <t>ヘイキュウショウガクキン</t>
    </rPh>
    <phoneticPr fontId="1"/>
  </si>
  <si>
    <t>併給奨学金④（貸与・給付型）</t>
    <rPh sb="0" eb="5">
      <t>ヘイキュウショウガクキン</t>
    </rPh>
    <phoneticPr fontId="1"/>
  </si>
  <si>
    <t>キョウカイ　タロウ</t>
    <phoneticPr fontId="1"/>
  </si>
  <si>
    <t>●××株式会社の事業・活動についてあなたがどう理解し、どう考えているか自由に述べてください。</t>
    <rPh sb="3" eb="7">
      <t>カブシキガイシャ</t>
    </rPh>
    <rPh sb="8" eb="10">
      <t>ジギョウ</t>
    </rPh>
    <rPh sb="11" eb="13">
      <t>カツドウ</t>
    </rPh>
    <rPh sb="23" eb="25">
      <t>リカイ</t>
    </rPh>
    <rPh sb="29" eb="30">
      <t>カンガ</t>
    </rPh>
    <rPh sb="35" eb="37">
      <t>ジユウ</t>
    </rPh>
    <rPh sb="38" eb="39">
      <t>ノ</t>
    </rPh>
    <phoneticPr fontId="1"/>
  </si>
  <si>
    <t>××株式会社の事業において私が知っているのは・・・</t>
    <rPh sb="2" eb="6">
      <t>カブシキガイシャ</t>
    </rPh>
    <rPh sb="7" eb="9">
      <t>ジギョウ</t>
    </rPh>
    <rPh sb="13" eb="14">
      <t>ワタシ</t>
    </rPh>
    <rPh sb="15" eb="16">
      <t>シ</t>
    </rPh>
    <phoneticPr fontId="1"/>
  </si>
  <si>
    <t>●学業修了後、どのような進路を希望するか。また、将来どのような職業・仕事に就きたいと思うか。</t>
    <rPh sb="1" eb="3">
      <t>ガクギョウ</t>
    </rPh>
    <rPh sb="3" eb="5">
      <t>シュウリョウ</t>
    </rPh>
    <rPh sb="5" eb="6">
      <t>ゴ</t>
    </rPh>
    <rPh sb="12" eb="14">
      <t>シンロ</t>
    </rPh>
    <rPh sb="15" eb="17">
      <t>キボウ</t>
    </rPh>
    <rPh sb="24" eb="26">
      <t>ショウライ</t>
    </rPh>
    <rPh sb="31" eb="33">
      <t>ショクギョウ</t>
    </rPh>
    <rPh sb="34" eb="36">
      <t>シゴト</t>
    </rPh>
    <rPh sb="37" eb="38">
      <t>ツ</t>
    </rPh>
    <rPh sb="42" eb="43">
      <t>オモ</t>
    </rPh>
    <phoneticPr fontId="1"/>
  </si>
  <si>
    <t>学校名又は勤務先
（所在地）</t>
    <rPh sb="0" eb="2">
      <t>ガッコウ</t>
    </rPh>
    <rPh sb="2" eb="3">
      <t>メイ</t>
    </rPh>
    <rPh sb="3" eb="4">
      <t>マタ</t>
    </rPh>
    <rPh sb="5" eb="8">
      <t>キンムサキ</t>
    </rPh>
    <rPh sb="10" eb="13">
      <t>ショザイチ</t>
    </rPh>
    <phoneticPr fontId="7"/>
  </si>
  <si>
    <t>K高等学校
（北海道）</t>
    <rPh sb="7" eb="10">
      <t>ホッカイドウ</t>
    </rPh>
    <phoneticPr fontId="1"/>
  </si>
  <si>
    <t>月</t>
    <rPh sb="0" eb="1">
      <t>ツキ</t>
    </rPh>
    <phoneticPr fontId="1"/>
  </si>
  <si>
    <t>××株式会社について</t>
    <rPh sb="2" eb="6">
      <t>カブシキガイシャ</t>
    </rPh>
    <phoneticPr fontId="1"/>
  </si>
  <si>
    <t>●学歴・職歴（高等学校以降）
　※記入欄が足りない場合は高等学校以降の直近4件を記入すること。アルバイト歴は記載しないこと。</t>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</si>
  <si>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</si>
  <si>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</si>
  <si>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</si>
  <si>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生年月日</t>
    <rPh sb="0" eb="4">
      <t>セイネンガッピ</t>
    </rPh>
    <phoneticPr fontId="1"/>
  </si>
  <si>
    <t>月</t>
    <rPh sb="0" eb="1">
      <t>ガツ</t>
    </rPh>
    <phoneticPr fontId="1"/>
  </si>
  <si>
    <t>日</t>
    <rPh sb="0" eb="1">
      <t>ニチ</t>
    </rPh>
    <phoneticPr fontId="1"/>
  </si>
  <si>
    <t>歳）</t>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</si>
  <si>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</si>
  <si>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</si>
  <si>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</si>
  <si>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</si>
  <si>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</si>
  <si>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英語ｱﾙﾌｧﾍﾞｯﾄ（半角・大文字）</t>
  </si>
  <si>
    <t>履歴</t>
    <rPh sb="0" eb="2">
      <t>リレキ</t>
    </rPh>
    <phoneticPr fontId="1"/>
  </si>
  <si>
    <t>併給奨学金</t>
    <rPh sb="0" eb="2">
      <t>ヘイキュウ</t>
    </rPh>
    <rPh sb="2" eb="5">
      <t>ショウガクキン</t>
    </rPh>
    <phoneticPr fontId="1"/>
  </si>
  <si>
    <t>入学年</t>
    <rPh sb="0" eb="2">
      <t>ニュウガク</t>
    </rPh>
    <rPh sb="2" eb="3">
      <t>トシ</t>
    </rPh>
    <phoneticPr fontId="1"/>
  </si>
  <si>
    <t>卒業年</t>
    <rPh sb="0" eb="3">
      <t>ソツギョウネン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</si>
  <si>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</si>
  <si>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</si>
  <si>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</si>
  <si>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</si>
  <si>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</si>
  <si>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</si>
  <si>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</si>
  <si>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</si>
  <si>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</si>
  <si>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</si>
  <si>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</si>
  <si>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r>
      <rPr>
        <sz val="16"/>
        <color rgb="FF0000FF"/>
        <rFont val="ＭＳ Ｐ明朝"/>
        <family val="1"/>
        <charset val="128"/>
      </rPr>
      <t xml:space="preserve">写真
</t>
    </r>
    <r>
      <rPr>
        <sz val="9"/>
        <color rgb="FF0000FF"/>
        <rFont val="ＭＳ Ｐ明朝"/>
        <family val="1"/>
        <charset val="128"/>
      </rPr>
      <t xml:space="preserve">
データを貼り付けること
( 50KB以内）</t>
    </r>
    <phoneticPr fontId="1"/>
  </si>
  <si>
    <t>A奨学金</t>
  </si>
  <si>
    <t>A財団</t>
  </si>
  <si>
    <t>ジーズ大学
（東京）</t>
    <rPh sb="3" eb="5">
      <t>ダイガク</t>
    </rPh>
    <rPh sb="7" eb="9">
      <t>トウキョウ</t>
    </rPh>
    <phoneticPr fontId="1"/>
  </si>
  <si>
    <t>普通科</t>
    <rPh sb="0" eb="3">
      <t>フツウカ</t>
    </rPh>
    <phoneticPr fontId="1"/>
  </si>
  <si>
    <t>工学部</t>
    <rPh sb="0" eb="3">
      <t>コウガクブ</t>
    </rPh>
    <phoneticPr fontId="1"/>
  </si>
  <si>
    <t>この奨学金へ応募したきっかけは・・・・・</t>
    <phoneticPr fontId="1"/>
  </si>
  <si>
    <t>××における△△の解析</t>
    <phoneticPr fontId="1"/>
  </si>
  <si>
    <t>ここをクリック▼</t>
  </si>
  <si>
    <t>ここをクリック▼</t>
    <phoneticPr fontId="1"/>
  </si>
  <si>
    <t>年</t>
    <phoneticPr fontId="7"/>
  </si>
  <si>
    <t>国籍</t>
    <rPh sb="0" eb="2">
      <t>コクセキ</t>
    </rPh>
    <phoneticPr fontId="1"/>
  </si>
  <si>
    <t>ジーズ大学</t>
    <rPh sb="3" eb="5">
      <t>ダイガク</t>
    </rPh>
    <phoneticPr fontId="1"/>
  </si>
  <si>
    <t>工学研究科</t>
    <rPh sb="0" eb="2">
      <t>コウガク</t>
    </rPh>
    <rPh sb="2" eb="5">
      <t>ケンキュウカ</t>
    </rPh>
    <phoneticPr fontId="1"/>
  </si>
  <si>
    <t>工学専攻</t>
    <rPh sb="0" eb="2">
      <t>コウガク</t>
    </rPh>
    <rPh sb="2" eb="4">
      <t>センコウ</t>
    </rPh>
    <phoneticPr fontId="1"/>
  </si>
  <si>
    <t>研究科</t>
    <rPh sb="0" eb="3">
      <t>ケンキュウカ</t>
    </rPh>
    <phoneticPr fontId="1"/>
  </si>
  <si>
    <t>専攻</t>
    <phoneticPr fontId="1"/>
  </si>
  <si>
    <t>修了予定年月</t>
    <rPh sb="0" eb="4">
      <t>シュウリョウヨテイ</t>
    </rPh>
    <rPh sb="4" eb="6">
      <t>ネンゲツ</t>
    </rPh>
    <phoneticPr fontId="1"/>
  </si>
  <si>
    <t>●JEES・出光興産（潤滑技術）奨学金に応募する理由</t>
    <rPh sb="6" eb="8">
      <t>イデミツ</t>
    </rPh>
    <rPh sb="8" eb="10">
      <t>コウサン</t>
    </rPh>
    <rPh sb="11" eb="13">
      <t>ジュンカツ</t>
    </rPh>
    <rPh sb="13" eb="15">
      <t>ギジュツ</t>
    </rPh>
    <rPh sb="16" eb="19">
      <t>ショウガクキン</t>
    </rPh>
    <rPh sb="20" eb="22">
      <t>オウボ</t>
    </rPh>
    <rPh sb="24" eb="26">
      <t>リユウ</t>
    </rPh>
    <phoneticPr fontId="1"/>
  </si>
  <si>
    <r>
      <t xml:space="preserve">国・地域名
</t>
    </r>
    <r>
      <rPr>
        <sz val="8"/>
        <rFont val="ＭＳ Ｐ明朝"/>
        <family val="1"/>
        <charset val="128"/>
      </rPr>
      <t>（左の「国籍」欄でBを選択した場合のみ記入）</t>
    </r>
    <rPh sb="0" eb="1">
      <t>クニ</t>
    </rPh>
    <rPh sb="2" eb="5">
      <t>チイキメイ</t>
    </rPh>
    <rPh sb="7" eb="8">
      <t>ヒダリ</t>
    </rPh>
    <rPh sb="10" eb="12">
      <t>コクセキ</t>
    </rPh>
    <rPh sb="13" eb="14">
      <t>ラン</t>
    </rPh>
    <rPh sb="17" eb="19">
      <t>センタク</t>
    </rPh>
    <rPh sb="21" eb="23">
      <t>バアイ</t>
    </rPh>
    <rPh sb="25" eb="27">
      <t>キニュウ</t>
    </rPh>
    <phoneticPr fontId="1"/>
  </si>
  <si>
    <r>
      <rPr>
        <b/>
        <sz val="11"/>
        <color theme="1"/>
        <rFont val="ＭＳ Ｐ明朝"/>
        <family val="1"/>
        <charset val="128"/>
      </rPr>
      <t>A</t>
    </r>
    <r>
      <rPr>
        <sz val="11"/>
        <color theme="1"/>
        <rFont val="ＭＳ Ｐ明朝"/>
        <family val="1"/>
        <charset val="128"/>
      </rPr>
      <t xml:space="preserve"> 日本国籍あり</t>
    </r>
    <rPh sb="2" eb="6">
      <t>ニホンコクセキ</t>
    </rPh>
    <phoneticPr fontId="1"/>
  </si>
  <si>
    <r>
      <rPr>
        <b/>
        <sz val="11"/>
        <color theme="1"/>
        <rFont val="ＭＳ Ｐ明朝"/>
        <family val="1"/>
        <charset val="128"/>
      </rPr>
      <t>B</t>
    </r>
    <r>
      <rPr>
        <sz val="11"/>
        <color theme="1"/>
        <rFont val="ＭＳ Ｐ明朝"/>
        <family val="1"/>
        <charset val="128"/>
      </rPr>
      <t xml:space="preserve"> 日本への永住許可あり</t>
    </r>
    <rPh sb="2" eb="4">
      <t>ニホン</t>
    </rPh>
    <rPh sb="6" eb="10">
      <t>エイジュウキョカ</t>
    </rPh>
    <phoneticPr fontId="1"/>
  </si>
  <si>
    <r>
      <rPr>
        <b/>
        <sz val="9"/>
        <color rgb="FF0000FF"/>
        <rFont val="ＭＳ Ｐ明朝"/>
        <family val="1"/>
        <charset val="128"/>
      </rPr>
      <t>A</t>
    </r>
    <r>
      <rPr>
        <sz val="9"/>
        <color rgb="FF0000FF"/>
        <rFont val="ＭＳ Ｐ明朝"/>
        <family val="1"/>
        <charset val="128"/>
      </rPr>
      <t xml:space="preserve"> 日本国籍あり</t>
    </r>
    <rPh sb="2" eb="6">
      <t>ニホンコクセキ</t>
    </rPh>
    <phoneticPr fontId="1"/>
  </si>
  <si>
    <t>④併給奨学金（給付型のみ）</t>
    <rPh sb="1" eb="3">
      <t>ヘイキュウ</t>
    </rPh>
    <rPh sb="3" eb="6">
      <t>ショウガクキン</t>
    </rPh>
    <rPh sb="7" eb="9">
      <t>キュウフ</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</si>
  <si>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</si>
  <si>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</si>
  <si>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</si>
  <si>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</si>
  <si>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</si>
  <si>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</si>
  <si>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</si>
  <si>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</si>
  <si>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●トライボロジーの分野において、どのような研究に取り組んでいるか。</t>
    <rPh sb="9" eb="11">
      <t>ブンヤ</t>
    </rPh>
    <rPh sb="21" eb="23">
      <t>ケンキュウ</t>
    </rPh>
    <rPh sb="24" eb="25">
      <t>ト</t>
    </rPh>
    <rPh sb="26" eb="27">
      <t>ク</t>
    </rPh>
    <phoneticPr fontId="1"/>
  </si>
  <si>
    <t>●出光興産株式会社の事業について、あなたがどう理解し、どう考えているか自由に述べてください。</t>
    <rPh sb="23" eb="25">
      <t>リカイ</t>
    </rPh>
    <rPh sb="29" eb="30">
      <t>カンガ</t>
    </rPh>
    <rPh sb="35" eb="37">
      <t>ジユウ</t>
    </rPh>
    <rPh sb="38" eb="39">
      <t>ノ</t>
    </rPh>
    <phoneticPr fontId="1"/>
  </si>
  <si>
    <t>令和7年度JEES・出光興産（潤滑技術）奨学金　願書</t>
    <rPh sb="0" eb="2">
      <t>レイワ</t>
    </rPh>
    <rPh sb="3" eb="5">
      <t>ネンド</t>
    </rPh>
    <rPh sb="10" eb="12">
      <t>イデミツ</t>
    </rPh>
    <rPh sb="12" eb="14">
      <t>コウサン</t>
    </rPh>
    <rPh sb="15" eb="17">
      <t>ジュンカツ</t>
    </rPh>
    <rPh sb="17" eb="19">
      <t>ギジュツ</t>
    </rPh>
    <rPh sb="20" eb="23">
      <t>ショウガクキン</t>
    </rPh>
    <rPh sb="24" eb="26">
      <t>ガンショ</t>
    </rPh>
    <phoneticPr fontId="7"/>
  </si>
  <si>
    <t xml:space="preserve">   私は、本奨学金の募集・推薦要項の全記載内容に同意・了承の上、令和7年度JEES・出光興産（潤滑技術）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7" eb="60">
      <t>ショウガクセイ</t>
    </rPh>
    <rPh sb="63" eb="65">
      <t>サイヨウ</t>
    </rPh>
    <rPh sb="65" eb="66">
      <t>ネガイ</t>
    </rPh>
    <rPh sb="70" eb="72">
      <t>ガンショ</t>
    </rPh>
    <rPh sb="73" eb="75">
      <t>キサイ</t>
    </rPh>
    <rPh sb="75" eb="77">
      <t>ジコウ</t>
    </rPh>
    <rPh sb="78" eb="80">
      <t>ソウイ</t>
    </rPh>
    <rPh sb="91" eb="93">
      <t>シンセイ</t>
    </rPh>
    <rPh sb="102" eb="104">
      <t>ボシュウ</t>
    </rPh>
    <rPh sb="105" eb="107">
      <t>スイセン</t>
    </rPh>
    <rPh sb="107" eb="109">
      <t>ヨウコウ</t>
    </rPh>
    <rPh sb="119" eb="121">
      <t>モクテキ</t>
    </rPh>
    <rPh sb="123" eb="125">
      <t>ガンショ</t>
    </rPh>
    <rPh sb="126" eb="128">
      <t>キサイ</t>
    </rPh>
    <rPh sb="128" eb="130">
      <t>ジコウ</t>
    </rPh>
    <rPh sb="131" eb="133">
      <t>キフ</t>
    </rPh>
    <rPh sb="133" eb="134">
      <t>シャ</t>
    </rPh>
    <rPh sb="135" eb="137">
      <t>カイジ</t>
    </rPh>
    <rPh sb="138" eb="140">
      <t>テイキョウ</t>
    </rPh>
    <rPh sb="145" eb="147">
      <t>ドウイ</t>
    </rPh>
    <rPh sb="156" eb="160">
      <t>ホンショウガクキン</t>
    </rPh>
    <rPh sb="161" eb="163">
      <t>カコ</t>
    </rPh>
    <rPh sb="164" eb="166">
      <t>ジュキュウ</t>
    </rPh>
    <rPh sb="180" eb="182">
      <t>ショウガク</t>
    </rPh>
    <rPh sb="195" eb="196">
      <t>タ</t>
    </rPh>
    <rPh sb="197" eb="200">
      <t>ショウガクキン</t>
    </rPh>
    <rPh sb="201" eb="203">
      <t>ジュキュウ</t>
    </rPh>
    <rPh sb="208" eb="210">
      <t>モクテキ</t>
    </rPh>
    <rPh sb="214" eb="215">
      <t>ホン</t>
    </rPh>
    <rPh sb="215" eb="218">
      <t>ショウガクキン</t>
    </rPh>
    <rPh sb="219" eb="221">
      <t>ジタイ</t>
    </rPh>
    <phoneticPr fontId="7"/>
  </si>
  <si>
    <t>（令和7年4月1日時点で</t>
    <phoneticPr fontId="1"/>
  </si>
  <si>
    <r>
      <t xml:space="preserve">学籍状況
</t>
    </r>
    <r>
      <rPr>
        <sz val="9"/>
        <rFont val="ＭＳ Ｐ明朝"/>
        <family val="1"/>
        <charset val="128"/>
      </rPr>
      <t>（令和7年
4月1日時点）</t>
    </r>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</si>
  <si>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</si>
  <si>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</si>
  <si>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r>
      <t>●学歴・職歴（高等学校以降） ※</t>
    </r>
    <r>
      <rPr>
        <u/>
        <sz val="10"/>
        <color theme="1"/>
        <rFont val="ＭＳ Ｐ明朝"/>
        <family val="1"/>
        <charset val="128"/>
      </rPr>
      <t>年度の古い方から順に記入</t>
    </r>
    <r>
      <rPr>
        <sz val="10"/>
        <color theme="1"/>
        <rFont val="ＭＳ Ｐ明朝"/>
        <family val="1"/>
        <charset val="128"/>
      </rPr>
      <t>すること。
　※記入欄が足りない場合は高等学校以降の直近4件を記入すること。アルバイト歴は記載しないこと。</t>
    </r>
    <phoneticPr fontId="7"/>
  </si>
  <si>
    <t>令和7年度JEES・出光興産（潤滑技術）奨学金　願書</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</si>
</sst>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2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0"/>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1"/>
      <name val="ＭＳ Ｐ明朝"/>
      <family val="1"/>
      <charset val="128"/>
    </font>
    <font>
      <sz val="11"/>
      <color theme="1"/>
      <name val="BIZ UDPゴシック"/>
      <family val="3"/>
      <charset val="128"/>
    </font>
    <font>
      <b/>
      <sz val="9"/>
      <color theme="1"/>
      <name val="ＭＳ Ｐ明朝"/>
      <family val="1"/>
      <charset val="128"/>
    </font>
    <font>
      <sz val="9"/>
      <color rgb="FF0000FF"/>
      <name val="ＭＳ Ｐ明朝"/>
      <family val="1"/>
      <charset val="128"/>
    </font>
    <font>
      <sz val="10"/>
      <color rgb="FF0000FF"/>
      <name val="ＭＳ Ｐ明朝"/>
      <family val="1"/>
      <charset val="128"/>
    </font>
    <font>
      <sz val="16"/>
      <color rgb="FF0000FF"/>
      <name val="ＭＳ Ｐ明朝"/>
      <family val="1"/>
      <charset val="128"/>
    </font>
    <font>
      <sz val="11"/>
      <color rgb="FF0000FF"/>
      <name val="ＭＳ Ｐ明朝"/>
      <family val="1"/>
      <charset val="128"/>
    </font>
    <font>
      <b/>
      <sz val="16"/>
      <name val="ＭＳ Ｐ明朝"/>
      <family val="1"/>
      <charset val="128"/>
    </font>
    <font>
      <b/>
      <sz val="11"/>
      <color theme="1"/>
      <name val="ＭＳ Ｐ明朝"/>
      <family val="1"/>
      <charset val="128"/>
    </font>
    <font>
      <b/>
      <sz val="9"/>
      <color rgb="FF0000FF"/>
      <name val="ＭＳ Ｐ明朝"/>
      <family val="1"/>
      <charset val="128"/>
    </font>
    <font>
      <u/>
      <sz val="10"/>
      <color theme="1"/>
      <name val="ＭＳ Ｐ明朝"/>
      <family val="1"/>
      <charset val="128"/>
    </font>
  </fonts>
  <fills count="11">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357">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0" fillId="6" borderId="1" xfId="0" applyFill="1" applyBorder="1" applyAlignment="1">
      <alignment vertical="center" wrapText="1"/>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0" fillId="0" borderId="0" xfId="2" applyFont="1" applyProtection="1">
      <alignment vertical="center"/>
      <protection locked="0"/>
    </xf>
    <xf numFmtId="0" fontId="9" fillId="0" borderId="0" xfId="2" applyFont="1" applyProtection="1">
      <alignment vertical="center"/>
      <protection locked="0"/>
    </xf>
    <xf numFmtId="0" fontId="4" fillId="2" borderId="0" xfId="2" applyFont="1" applyFill="1" applyAlignment="1" applyProtection="1">
      <alignment vertical="center" shrinkToFit="1"/>
      <protection locked="0"/>
    </xf>
    <xf numFmtId="0" fontId="4" fillId="3" borderId="0" xfId="2" applyFont="1" applyFill="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horizontal="left" vertical="center" wrapText="1"/>
      <protection locked="0"/>
    </xf>
    <xf numFmtId="0" fontId="4" fillId="0" borderId="0" xfId="2" applyFont="1" applyAlignment="1" applyProtection="1">
      <alignment vertical="center" wrapText="1"/>
      <protection locked="0"/>
    </xf>
    <xf numFmtId="0" fontId="4"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0" applyFont="1" applyProtection="1">
      <alignment vertical="center"/>
      <protection locked="0"/>
    </xf>
    <xf numFmtId="0" fontId="4" fillId="0" borderId="0" xfId="2"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4" fillId="0" borderId="10" xfId="0" applyFont="1" applyBorder="1" applyProtection="1">
      <alignment vertical="center"/>
      <protection locked="0"/>
    </xf>
    <xf numFmtId="0" fontId="4" fillId="0" borderId="0" xfId="0" applyFont="1" applyProtection="1">
      <alignment vertical="center"/>
      <protection locked="0"/>
    </xf>
    <xf numFmtId="0" fontId="13" fillId="0" borderId="0" xfId="6" applyFont="1" applyProtection="1">
      <alignment vertical="center"/>
      <protection locked="0"/>
    </xf>
    <xf numFmtId="0" fontId="4" fillId="0" borderId="0" xfId="0" applyFont="1" applyAlignment="1" applyProtection="1">
      <alignment vertical="center" wrapText="1"/>
      <protection locked="0"/>
    </xf>
    <xf numFmtId="176" fontId="4" fillId="2" borderId="3" xfId="0" applyNumberFormat="1" applyFont="1" applyFill="1" applyBorder="1" applyAlignment="1" applyProtection="1">
      <alignment horizontal="right" vertical="center"/>
      <protection locked="0"/>
    </xf>
    <xf numFmtId="176"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6" fontId="4" fillId="2" borderId="19" xfId="0" applyNumberFormat="1" applyFont="1" applyFill="1" applyBorder="1" applyAlignment="1" applyProtection="1">
      <alignment horizontal="right" vertical="center"/>
      <protection locked="0"/>
    </xf>
    <xf numFmtId="176"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6" fontId="4" fillId="2" borderId="0" xfId="0" applyNumberFormat="1" applyFont="1" applyFill="1" applyAlignment="1" applyProtection="1">
      <alignment horizontal="right" vertical="center"/>
      <protection locked="0"/>
    </xf>
    <xf numFmtId="176"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1" fontId="4" fillId="0" borderId="0" xfId="1" applyNumberFormat="1" applyFont="1" applyFill="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6" fontId="4" fillId="0" borderId="3" xfId="2" applyNumberFormat="1" applyFont="1" applyBorder="1" applyAlignment="1" applyProtection="1">
      <alignment vertical="center" shrinkToFit="1"/>
      <protection locked="0"/>
    </xf>
    <xf numFmtId="176"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6" fontId="4" fillId="0" borderId="19" xfId="2" applyNumberFormat="1" applyFont="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0" fontId="14" fillId="0" borderId="23" xfId="2" applyFont="1" applyBorder="1" applyAlignment="1">
      <alignment vertical="center" wrapText="1"/>
    </xf>
    <xf numFmtId="0" fontId="14" fillId="2" borderId="23" xfId="2" applyFont="1" applyFill="1" applyBorder="1" applyAlignment="1" applyProtection="1">
      <alignment vertical="center" wrapText="1"/>
      <protection locked="0"/>
    </xf>
    <xf numFmtId="0" fontId="14" fillId="0" borderId="23" xfId="2" applyFont="1" applyBorder="1" applyAlignment="1">
      <alignment vertical="center" shrinkToFit="1"/>
    </xf>
    <xf numFmtId="0" fontId="14" fillId="2" borderId="23" xfId="2" applyFont="1" applyFill="1" applyBorder="1" applyAlignment="1" applyProtection="1">
      <alignment vertical="center" shrinkToFit="1"/>
      <protection locked="0"/>
    </xf>
    <xf numFmtId="0" fontId="14" fillId="0" borderId="24" xfId="2" applyFont="1" applyBorder="1" applyAlignment="1">
      <alignment vertical="center" shrinkToFit="1"/>
    </xf>
    <xf numFmtId="0" fontId="19" fillId="0" borderId="1" xfId="0" applyFont="1" applyBorder="1">
      <alignment vertical="center"/>
    </xf>
    <xf numFmtId="178" fontId="19" fillId="0" borderId="1" xfId="0" applyNumberFormat="1" applyFont="1" applyBorder="1">
      <alignment vertical="center"/>
    </xf>
    <xf numFmtId="14" fontId="19" fillId="0" borderId="1" xfId="0" applyNumberFormat="1" applyFont="1" applyBorder="1">
      <alignment vertical="center"/>
    </xf>
    <xf numFmtId="0" fontId="20" fillId="0" borderId="1" xfId="0" applyFont="1" applyBorder="1" applyAlignment="1">
      <alignment vertical="center" wrapText="1"/>
    </xf>
    <xf numFmtId="0" fontId="22" fillId="2" borderId="23" xfId="2" applyFont="1" applyFill="1" applyBorder="1" applyAlignment="1" applyProtection="1">
      <alignment vertical="center" shrinkToFit="1"/>
      <protection locked="0"/>
    </xf>
    <xf numFmtId="0" fontId="22" fillId="2" borderId="23" xfId="2" applyFont="1" applyFill="1" applyBorder="1" applyAlignment="1" applyProtection="1">
      <alignment vertical="center" wrapText="1"/>
      <protection locked="0"/>
    </xf>
    <xf numFmtId="176" fontId="22" fillId="2" borderId="3" xfId="0" applyNumberFormat="1" applyFont="1" applyFill="1" applyBorder="1" applyAlignment="1" applyProtection="1">
      <alignment horizontal="right" vertical="center"/>
      <protection locked="0"/>
    </xf>
    <xf numFmtId="0" fontId="22" fillId="0" borderId="0" xfId="2" applyFont="1" applyProtection="1">
      <alignment vertical="center"/>
      <protection locked="0"/>
    </xf>
    <xf numFmtId="0" fontId="22" fillId="0" borderId="0" xfId="0" applyFont="1" applyProtection="1">
      <alignment vertical="center"/>
      <protection locked="0"/>
    </xf>
    <xf numFmtId="176" fontId="22" fillId="2" borderId="19" xfId="0" applyNumberFormat="1" applyFont="1" applyFill="1" applyBorder="1" applyAlignment="1" applyProtection="1">
      <alignment horizontal="right" vertical="center"/>
      <protection locked="0"/>
    </xf>
    <xf numFmtId="176" fontId="14" fillId="0" borderId="3" xfId="0" applyNumberFormat="1" applyFont="1" applyBorder="1" applyAlignment="1" applyProtection="1">
      <alignment horizontal="center" vertical="center"/>
      <protection locked="0"/>
    </xf>
    <xf numFmtId="176" fontId="14" fillId="0" borderId="19" xfId="0" applyNumberFormat="1" applyFont="1" applyBorder="1" applyAlignment="1" applyProtection="1">
      <alignment horizontal="center" vertical="center"/>
      <protection locked="0"/>
    </xf>
    <xf numFmtId="0" fontId="15" fillId="0" borderId="2" xfId="0" applyFont="1" applyBorder="1" applyProtection="1">
      <alignment vertical="center"/>
      <protection locked="0"/>
    </xf>
    <xf numFmtId="0" fontId="15" fillId="0" borderId="20" xfId="0" applyFont="1" applyBorder="1" applyProtection="1">
      <alignment vertical="center"/>
      <protection locked="0"/>
    </xf>
    <xf numFmtId="176" fontId="22" fillId="2" borderId="3" xfId="2" applyNumberFormat="1" applyFont="1" applyFill="1" applyBorder="1" applyAlignment="1" applyProtection="1">
      <alignment vertical="center" shrinkToFit="1"/>
      <protection locked="0"/>
    </xf>
    <xf numFmtId="176" fontId="22" fillId="2" borderId="19" xfId="2" applyNumberFormat="1" applyFont="1" applyFill="1" applyBorder="1" applyAlignment="1" applyProtection="1">
      <alignment vertical="center" shrinkToFit="1"/>
      <protection locked="0"/>
    </xf>
    <xf numFmtId="0" fontId="22" fillId="2" borderId="0" xfId="2" applyFont="1" applyFill="1" applyAlignment="1" applyProtection="1">
      <alignment vertical="center" shrinkToFit="1"/>
      <protection locked="0"/>
    </xf>
    <xf numFmtId="0" fontId="22" fillId="2" borderId="6" xfId="2" applyFont="1" applyFill="1" applyBorder="1" applyProtection="1">
      <alignment vertical="center"/>
      <protection locked="0"/>
    </xf>
    <xf numFmtId="0" fontId="22" fillId="2" borderId="6" xfId="2" applyFont="1" applyFill="1" applyBorder="1" applyAlignment="1" applyProtection="1">
      <alignment vertical="center" shrinkToFit="1"/>
      <protection locked="0"/>
    </xf>
    <xf numFmtId="0" fontId="14" fillId="0" borderId="6" xfId="2" applyFont="1" applyBorder="1" applyAlignment="1" applyProtection="1">
      <alignment vertical="center" shrinkToFit="1"/>
      <protection hidden="1"/>
    </xf>
    <xf numFmtId="0" fontId="4" fillId="2" borderId="6" xfId="2" applyFont="1" applyFill="1" applyBorder="1" applyProtection="1">
      <alignment vertical="center"/>
      <protection locked="0"/>
    </xf>
    <xf numFmtId="0" fontId="14" fillId="0" borderId="6" xfId="2" applyFont="1" applyBorder="1" applyProtection="1">
      <alignment vertical="center"/>
      <protection hidden="1"/>
    </xf>
    <xf numFmtId="0" fontId="4" fillId="2" borderId="6" xfId="2" applyFont="1" applyFill="1" applyBorder="1" applyAlignment="1" applyProtection="1">
      <alignment vertical="center" shrinkToFit="1"/>
      <protection locked="0"/>
    </xf>
    <xf numFmtId="0" fontId="14" fillId="0" borderId="6" xfId="2" applyFont="1" applyBorder="1" applyAlignment="1" applyProtection="1">
      <alignment horizontal="center" vertical="center" shrinkToFit="1"/>
      <protection hidden="1"/>
    </xf>
    <xf numFmtId="0" fontId="15" fillId="0" borderId="6" xfId="2" applyFont="1" applyBorder="1" applyProtection="1">
      <alignment vertical="center"/>
      <protection hidden="1"/>
    </xf>
    <xf numFmtId="0" fontId="18" fillId="0" borderId="6" xfId="0" applyFont="1" applyBorder="1" applyProtection="1">
      <alignment vertical="center"/>
      <protection hidden="1"/>
    </xf>
    <xf numFmtId="0" fontId="15" fillId="0" borderId="6" xfId="0" applyFont="1" applyBorder="1" applyAlignment="1" applyProtection="1">
      <alignment horizontal="center" vertical="center"/>
      <protection hidden="1"/>
    </xf>
    <xf numFmtId="0" fontId="15" fillId="0" borderId="1" xfId="0" applyFont="1" applyBorder="1" applyAlignment="1" applyProtection="1">
      <alignment horizontal="center" vertical="center" textRotation="255"/>
      <protection hidden="1"/>
    </xf>
    <xf numFmtId="0" fontId="18" fillId="4" borderId="6" xfId="0" applyFont="1" applyFill="1" applyBorder="1" applyProtection="1">
      <alignment vertical="center"/>
      <protection hidden="1"/>
    </xf>
    <xf numFmtId="0" fontId="14" fillId="0" borderId="0" xfId="2" applyFont="1" applyAlignment="1" applyProtection="1">
      <alignment vertical="center" shrinkToFit="1"/>
      <protection locked="0"/>
    </xf>
    <xf numFmtId="0" fontId="18" fillId="10" borderId="6" xfId="0" applyFont="1" applyFill="1" applyBorder="1" applyProtection="1">
      <alignment vertical="center"/>
      <protection hidden="1"/>
    </xf>
    <xf numFmtId="0" fontId="14" fillId="0" borderId="9" xfId="2" applyFont="1" applyBorder="1" applyAlignment="1" applyProtection="1">
      <alignment horizontal="center" vertical="center"/>
      <protection hidden="1"/>
    </xf>
    <xf numFmtId="0" fontId="14" fillId="0" borderId="5" xfId="2" applyFont="1" applyBorder="1" applyAlignment="1" applyProtection="1">
      <alignment horizontal="center" vertical="center"/>
      <protection hidden="1"/>
    </xf>
    <xf numFmtId="0" fontId="14" fillId="0" borderId="11" xfId="2" applyFont="1" applyBorder="1" applyAlignment="1" applyProtection="1">
      <alignment horizontal="center" vertical="center"/>
      <protection hidden="1"/>
    </xf>
    <xf numFmtId="0" fontId="6" fillId="2" borderId="8" xfId="2" applyFont="1" applyFill="1" applyBorder="1" applyAlignment="1" applyProtection="1">
      <alignment horizontal="center" vertical="center" wrapText="1"/>
      <protection locked="0"/>
    </xf>
    <xf numFmtId="0" fontId="6" fillId="2" borderId="6" xfId="2"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14" fillId="0" borderId="4" xfId="2" applyFont="1" applyBorder="1" applyAlignment="1" applyProtection="1">
      <alignment horizontal="center" vertical="center"/>
      <protection hidden="1"/>
    </xf>
    <xf numFmtId="0" fontId="14" fillId="0" borderId="3" xfId="2" applyFont="1" applyBorder="1" applyAlignment="1" applyProtection="1">
      <alignment horizontal="center" vertical="center"/>
      <protection hidden="1"/>
    </xf>
    <xf numFmtId="0" fontId="14" fillId="0" borderId="2" xfId="2" applyFont="1" applyBorder="1" applyAlignment="1" applyProtection="1">
      <alignment horizontal="center" vertical="center"/>
      <protection hidden="1"/>
    </xf>
    <xf numFmtId="0" fontId="14" fillId="0" borderId="1" xfId="2" applyFont="1" applyBorder="1" applyAlignment="1" applyProtection="1">
      <alignment horizontal="center" vertical="center" wrapText="1" shrinkToFit="1"/>
      <protection hidden="1"/>
    </xf>
    <xf numFmtId="0" fontId="14" fillId="0" borderId="1" xfId="2" applyFont="1" applyBorder="1" applyAlignment="1" applyProtection="1">
      <alignment horizontal="center" vertical="center" shrinkToFit="1"/>
      <protection hidden="1"/>
    </xf>
    <xf numFmtId="0" fontId="4" fillId="2" borderId="8" xfId="2" applyFont="1" applyFill="1" applyBorder="1" applyAlignment="1" applyProtection="1">
      <alignment horizontal="center" vertical="center" shrinkToFit="1"/>
      <protection locked="0"/>
    </xf>
    <xf numFmtId="0" fontId="4" fillId="2" borderId="6" xfId="2" applyFont="1" applyFill="1" applyBorder="1" applyAlignment="1" applyProtection="1">
      <alignment horizontal="center" vertical="center" shrinkToFit="1"/>
      <protection locked="0"/>
    </xf>
    <xf numFmtId="0" fontId="4" fillId="2" borderId="10" xfId="2" applyFont="1" applyFill="1" applyBorder="1" applyAlignment="1" applyProtection="1">
      <alignment horizontal="center" vertical="center" shrinkToFit="1"/>
      <protection locked="0"/>
    </xf>
    <xf numFmtId="0" fontId="15" fillId="2" borderId="21" xfId="2" applyFont="1" applyFill="1" applyBorder="1" applyAlignment="1" applyProtection="1">
      <alignment horizontal="center" vertical="center"/>
      <protection locked="0"/>
    </xf>
    <xf numFmtId="0" fontId="15" fillId="2" borderId="22" xfId="2" applyFont="1" applyFill="1" applyBorder="1" applyAlignment="1" applyProtection="1">
      <alignment horizontal="center" vertical="center"/>
      <protection locked="0"/>
    </xf>
    <xf numFmtId="0" fontId="17" fillId="0" borderId="23" xfId="2" applyFont="1" applyBorder="1" applyAlignment="1">
      <alignment horizontal="center" vertical="center" wrapText="1"/>
    </xf>
    <xf numFmtId="0" fontId="17" fillId="0" borderId="24" xfId="2" applyFont="1" applyBorder="1" applyAlignment="1">
      <alignment horizontal="center" vertical="center" wrapText="1"/>
    </xf>
    <xf numFmtId="0" fontId="15" fillId="2" borderId="23" xfId="2" applyFont="1" applyFill="1" applyBorder="1" applyAlignment="1" applyProtection="1">
      <alignment horizontal="center" vertical="center"/>
      <protection locked="0"/>
    </xf>
    <xf numFmtId="0" fontId="15" fillId="2" borderId="24" xfId="2" applyFont="1" applyFill="1" applyBorder="1" applyAlignment="1" applyProtection="1">
      <alignment horizontal="center" vertical="center"/>
      <protection locked="0"/>
    </xf>
    <xf numFmtId="0" fontId="14" fillId="0" borderId="4"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0" xfId="2" applyFont="1" applyAlignment="1">
      <alignment horizontal="center" vertical="center" wrapText="1"/>
    </xf>
    <xf numFmtId="0" fontId="14" fillId="0" borderId="12"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3" xfId="2" applyFont="1" applyBorder="1" applyAlignment="1">
      <alignment horizontal="center" vertical="center"/>
    </xf>
    <xf numFmtId="0" fontId="14" fillId="0" borderId="17" xfId="2" applyFont="1" applyBorder="1" applyAlignment="1">
      <alignment horizontal="center" vertical="center"/>
    </xf>
    <xf numFmtId="0" fontId="14" fillId="0" borderId="14" xfId="2" applyFont="1" applyBorder="1" applyAlignment="1">
      <alignment horizontal="center" vertical="center"/>
    </xf>
    <xf numFmtId="0" fontId="14" fillId="0" borderId="13" xfId="2" applyFont="1" applyBorder="1" applyAlignment="1">
      <alignment horizontal="center" vertical="center"/>
    </xf>
    <xf numFmtId="0" fontId="14" fillId="2" borderId="21" xfId="2" applyFont="1" applyFill="1" applyBorder="1" applyAlignment="1" applyProtection="1">
      <alignment horizontal="center" vertical="center"/>
      <protection locked="0"/>
    </xf>
    <xf numFmtId="0" fontId="14" fillId="2" borderId="25" xfId="2" applyFont="1" applyFill="1" applyBorder="1" applyAlignment="1" applyProtection="1">
      <alignment horizontal="center" vertical="center" wrapText="1"/>
      <protection locked="0"/>
    </xf>
    <xf numFmtId="0" fontId="14" fillId="2" borderId="26" xfId="2" applyFont="1" applyFill="1" applyBorder="1" applyAlignment="1" applyProtection="1">
      <alignment horizontal="center" vertical="center" wrapText="1"/>
      <protection locked="0"/>
    </xf>
    <xf numFmtId="0" fontId="14" fillId="2" borderId="27" xfId="2" applyFont="1" applyFill="1" applyBorder="1" applyAlignment="1" applyProtection="1">
      <alignment horizontal="center" vertical="center" wrapText="1"/>
      <protection locked="0"/>
    </xf>
    <xf numFmtId="0" fontId="14" fillId="2" borderId="21" xfId="2" applyFont="1" applyFill="1" applyBorder="1" applyAlignment="1" applyProtection="1">
      <alignment horizontal="center" vertical="center" wrapText="1"/>
      <protection locked="0"/>
    </xf>
    <xf numFmtId="0" fontId="14" fillId="2" borderId="22" xfId="2" applyFont="1" applyFill="1" applyBorder="1" applyAlignment="1" applyProtection="1">
      <alignment horizontal="center" vertical="center" wrapText="1"/>
      <protection locked="0"/>
    </xf>
    <xf numFmtId="0" fontId="14" fillId="0" borderId="0" xfId="2" applyFont="1" applyAlignment="1">
      <alignment horizontal="center" vertical="center" shrinkToFit="1"/>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14" fillId="0" borderId="25"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25" xfId="2" applyFont="1" applyBorder="1" applyAlignment="1">
      <alignment horizontal="center" vertical="center" shrinkToFit="1"/>
    </xf>
    <xf numFmtId="0" fontId="14" fillId="0" borderId="26" xfId="2" applyFont="1" applyBorder="1" applyAlignment="1">
      <alignment horizontal="center" vertical="center" shrinkToFit="1"/>
    </xf>
    <xf numFmtId="0" fontId="14" fillId="0" borderId="28" xfId="2" applyFont="1" applyBorder="1" applyAlignment="1">
      <alignment horizontal="center" vertical="center" shrinkToFit="1"/>
    </xf>
    <xf numFmtId="0" fontId="15" fillId="2" borderId="23" xfId="2" applyFont="1" applyFill="1" applyBorder="1" applyAlignment="1" applyProtection="1">
      <alignment horizontal="center" vertical="center" wrapText="1"/>
      <protection locked="0"/>
    </xf>
    <xf numFmtId="0" fontId="14" fillId="2" borderId="29" xfId="2" applyFont="1" applyFill="1" applyBorder="1" applyAlignment="1" applyProtection="1">
      <alignment horizontal="center" vertical="center" wrapText="1"/>
      <protection locked="0"/>
    </xf>
    <xf numFmtId="0" fontId="14" fillId="2" borderId="23" xfId="2" applyFont="1" applyFill="1" applyBorder="1" applyAlignment="1" applyProtection="1">
      <alignment horizontal="center" vertical="center" wrapText="1"/>
      <protection locked="0"/>
    </xf>
    <xf numFmtId="0" fontId="15" fillId="0" borderId="23" xfId="2" applyFont="1" applyBorder="1" applyAlignment="1">
      <alignment horizontal="center" vertical="center" wrapText="1"/>
    </xf>
    <xf numFmtId="0" fontId="14" fillId="2" borderId="29" xfId="2" applyFont="1" applyFill="1" applyBorder="1" applyAlignment="1" applyProtection="1">
      <alignment horizontal="center" vertical="center" wrapText="1" shrinkToFit="1"/>
      <protection locked="0"/>
    </xf>
    <xf numFmtId="0" fontId="14" fillId="2" borderId="23" xfId="2" applyFont="1" applyFill="1" applyBorder="1" applyAlignment="1" applyProtection="1">
      <alignment horizontal="center" vertical="center" wrapText="1" shrinkToFit="1"/>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25" fillId="0" borderId="0" xfId="2" applyFont="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0" xfId="2" applyFont="1" applyAlignment="1" applyProtection="1">
      <alignment horizontal="right" vertical="center"/>
      <protection locked="0"/>
    </xf>
    <xf numFmtId="0" fontId="14" fillId="0" borderId="0" xfId="2" applyFont="1" applyAlignment="1">
      <alignment horizontal="left" vertical="center" wrapText="1"/>
    </xf>
    <xf numFmtId="0" fontId="4" fillId="0" borderId="0" xfId="2" applyFont="1" applyAlignment="1" applyProtection="1">
      <alignment horizontal="center" vertical="center" wrapText="1"/>
      <protection locked="0"/>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14" xfId="2" applyFont="1" applyFill="1" applyBorder="1" applyAlignment="1" applyProtection="1">
      <alignment horizontal="center" vertical="center"/>
      <protection locked="0"/>
    </xf>
    <xf numFmtId="0" fontId="15" fillId="2" borderId="13" xfId="2" applyFont="1" applyFill="1" applyBorder="1" applyAlignment="1" applyProtection="1">
      <alignment horizontal="center" vertical="center"/>
      <protection locked="0"/>
    </xf>
    <xf numFmtId="0" fontId="15" fillId="2" borderId="4" xfId="2" applyFont="1" applyFill="1" applyBorder="1" applyAlignment="1" applyProtection="1">
      <alignment horizontal="center" vertical="center" wrapText="1"/>
      <protection locked="0"/>
    </xf>
    <xf numFmtId="0" fontId="15" fillId="2" borderId="3" xfId="2" applyFont="1" applyFill="1" applyBorder="1" applyAlignment="1" applyProtection="1">
      <alignment horizontal="center" vertical="center" wrapText="1"/>
      <protection locked="0"/>
    </xf>
    <xf numFmtId="0" fontId="15" fillId="2" borderId="2" xfId="2" applyFont="1" applyFill="1" applyBorder="1" applyAlignment="1" applyProtection="1">
      <alignment horizontal="center" vertical="center" wrapText="1"/>
      <protection locked="0"/>
    </xf>
    <xf numFmtId="0" fontId="15" fillId="2" borderId="7" xfId="2" applyFont="1" applyFill="1" applyBorder="1" applyAlignment="1" applyProtection="1">
      <alignment horizontal="center" vertical="center" wrapText="1"/>
      <protection locked="0"/>
    </xf>
    <xf numFmtId="0" fontId="15" fillId="2" borderId="0" xfId="2" applyFont="1" applyFill="1" applyAlignment="1" applyProtection="1">
      <alignment horizontal="center" vertical="center" wrapText="1"/>
      <protection locked="0"/>
    </xf>
    <xf numFmtId="0" fontId="15" fillId="2" borderId="12" xfId="2" applyFont="1" applyFill="1" applyBorder="1" applyAlignment="1" applyProtection="1">
      <alignment horizontal="center" vertical="center" wrapText="1"/>
      <protection locked="0"/>
    </xf>
    <xf numFmtId="0" fontId="15" fillId="2" borderId="9" xfId="2" applyFont="1" applyFill="1" applyBorder="1" applyAlignment="1" applyProtection="1">
      <alignment horizontal="center" vertical="center" wrapText="1"/>
      <protection locked="0"/>
    </xf>
    <xf numFmtId="0" fontId="15" fillId="2" borderId="5" xfId="2" applyFont="1" applyFill="1" applyBorder="1" applyAlignment="1" applyProtection="1">
      <alignment horizontal="center" vertical="center" wrapText="1"/>
      <protection locked="0"/>
    </xf>
    <xf numFmtId="0" fontId="15" fillId="2" borderId="11" xfId="2" applyFont="1" applyFill="1" applyBorder="1" applyAlignment="1" applyProtection="1">
      <alignment horizontal="center" vertical="center" wrapText="1"/>
      <protection locked="0"/>
    </xf>
    <xf numFmtId="0" fontId="15" fillId="0" borderId="21" xfId="2" applyFont="1" applyBorder="1" applyAlignment="1">
      <alignment horizontal="center" vertical="center" wrapText="1"/>
    </xf>
    <xf numFmtId="0" fontId="15" fillId="0" borderId="22" xfId="2"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77" fontId="8" fillId="4" borderId="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5" xfId="2" applyFont="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4" fillId="0" borderId="10" xfId="0" applyFont="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38" fontId="8" fillId="4" borderId="8" xfId="1" applyNumberFormat="1" applyFont="1" applyFill="1" applyBorder="1" applyAlignment="1" applyProtection="1">
      <alignment horizontal="right" vertical="center"/>
      <protection locked="0"/>
    </xf>
    <xf numFmtId="38" fontId="8" fillId="4" borderId="6" xfId="1" applyNumberFormat="1" applyFont="1" applyFill="1" applyBorder="1" applyAlignment="1" applyProtection="1">
      <alignment horizontal="right" vertical="center"/>
      <protection locked="0"/>
    </xf>
    <xf numFmtId="38" fontId="8" fillId="4" borderId="8" xfId="1" applyNumberFormat="1" applyFont="1" applyFill="1" applyBorder="1" applyAlignment="1" applyProtection="1">
      <alignment horizontal="right" vertical="center" wrapText="1"/>
      <protection locked="0"/>
    </xf>
    <xf numFmtId="38" fontId="8" fillId="4" borderId="6" xfId="1" applyNumberFormat="1" applyFont="1" applyFill="1" applyBorder="1" applyAlignment="1" applyProtection="1">
      <alignment horizontal="right" vertical="center" wrapTex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0" borderId="0" xfId="2" applyFont="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4" fillId="0" borderId="8"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6" fillId="2" borderId="4" xfId="2" applyFont="1" applyFill="1" applyBorder="1" applyAlignment="1" applyProtection="1">
      <alignment horizontal="left" vertical="center" wrapText="1"/>
      <protection locked="0"/>
    </xf>
    <xf numFmtId="0" fontId="6" fillId="2" borderId="3" xfId="2" applyFont="1" applyFill="1" applyBorder="1" applyAlignment="1" applyProtection="1">
      <alignment horizontal="left" vertical="center" wrapText="1"/>
      <protection locked="0"/>
    </xf>
    <xf numFmtId="0" fontId="6" fillId="2" borderId="2" xfId="2" applyFont="1" applyFill="1" applyBorder="1" applyAlignment="1" applyProtection="1">
      <alignment horizontal="left" vertical="center" wrapText="1"/>
      <protection locked="0"/>
    </xf>
    <xf numFmtId="0" fontId="6" fillId="2" borderId="9" xfId="2" applyFont="1" applyFill="1" applyBorder="1" applyAlignment="1" applyProtection="1">
      <alignment horizontal="left" vertical="center" wrapText="1"/>
      <protection locked="0"/>
    </xf>
    <xf numFmtId="0" fontId="6" fillId="2" borderId="5" xfId="2" applyFont="1" applyFill="1" applyBorder="1" applyAlignment="1" applyProtection="1">
      <alignment horizontal="left" vertical="center" wrapText="1"/>
      <protection locked="0"/>
    </xf>
    <xf numFmtId="0" fontId="6" fillId="2" borderId="11" xfId="2" applyFont="1" applyFill="1" applyBorder="1" applyAlignment="1" applyProtection="1">
      <alignment horizontal="left" vertical="center" wrapText="1"/>
      <protection locked="0"/>
    </xf>
    <xf numFmtId="0" fontId="4" fillId="0" borderId="8"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6" fillId="0" borderId="10" xfId="2" applyFont="1" applyBorder="1" applyAlignment="1" applyProtection="1">
      <alignment horizontal="center" vertical="center" wrapText="1"/>
      <protection locked="0"/>
    </xf>
    <xf numFmtId="0" fontId="6" fillId="2" borderId="4" xfId="2" applyFont="1" applyFill="1" applyBorder="1" applyAlignment="1" applyProtection="1">
      <alignment horizontal="left" vertical="center" wrapText="1" shrinkToFit="1"/>
      <protection locked="0"/>
    </xf>
    <xf numFmtId="0" fontId="6" fillId="2" borderId="3" xfId="2" applyFont="1" applyFill="1" applyBorder="1" applyAlignment="1" applyProtection="1">
      <alignment horizontal="left" vertical="center" wrapText="1" shrinkToFit="1"/>
      <protection locked="0"/>
    </xf>
    <xf numFmtId="0" fontId="6" fillId="2" borderId="2" xfId="2" applyFont="1" applyFill="1" applyBorder="1" applyAlignment="1" applyProtection="1">
      <alignment horizontal="left" vertical="center" wrapText="1" shrinkToFit="1"/>
      <protection locked="0"/>
    </xf>
    <xf numFmtId="0" fontId="6" fillId="2" borderId="9" xfId="2" applyFont="1" applyFill="1" applyBorder="1" applyAlignment="1" applyProtection="1">
      <alignment horizontal="left" vertical="center" wrapText="1" shrinkToFit="1"/>
      <protection locked="0"/>
    </xf>
    <xf numFmtId="0" fontId="6" fillId="2" borderId="5" xfId="2" applyFont="1" applyFill="1" applyBorder="1" applyAlignment="1" applyProtection="1">
      <alignment horizontal="left" vertical="center" wrapText="1" shrinkToFit="1"/>
      <protection locked="0"/>
    </xf>
    <xf numFmtId="0" fontId="6" fillId="2" borderId="11" xfId="2" applyFont="1" applyFill="1" applyBorder="1" applyAlignment="1" applyProtection="1">
      <alignment horizontal="left" vertical="center" wrapText="1" shrinkToFit="1"/>
      <protection locked="0"/>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22" fillId="2" borderId="17" xfId="2" applyFont="1" applyFill="1" applyBorder="1" applyAlignment="1" applyProtection="1">
      <alignment horizontal="left" vertical="center"/>
      <protection locked="0"/>
    </xf>
    <xf numFmtId="0" fontId="22" fillId="2" borderId="14" xfId="2" applyFont="1" applyFill="1" applyBorder="1" applyAlignment="1" applyProtection="1">
      <alignment horizontal="left" vertical="center"/>
      <protection locked="0"/>
    </xf>
    <xf numFmtId="0" fontId="22" fillId="2" borderId="13" xfId="2" applyFont="1" applyFill="1" applyBorder="1" applyAlignment="1" applyProtection="1">
      <alignment horizontal="left" vertical="center"/>
      <protection locked="0"/>
    </xf>
    <xf numFmtId="0" fontId="22" fillId="2" borderId="9" xfId="2" applyFont="1" applyFill="1" applyBorder="1" applyAlignment="1">
      <alignment horizontal="left" vertical="top" wrapText="1"/>
    </xf>
    <xf numFmtId="0" fontId="22" fillId="2" borderId="5" xfId="2" applyFont="1" applyFill="1" applyBorder="1" applyAlignment="1">
      <alignment horizontal="left" vertical="top" wrapText="1"/>
    </xf>
    <xf numFmtId="0" fontId="22" fillId="2" borderId="11" xfId="2" applyFont="1" applyFill="1" applyBorder="1" applyAlignment="1">
      <alignment horizontal="left" vertical="top" wrapText="1"/>
    </xf>
    <xf numFmtId="0" fontId="22" fillId="2" borderId="8" xfId="2" applyFont="1" applyFill="1" applyBorder="1" applyAlignment="1">
      <alignment horizontal="left" vertical="top" wrapText="1"/>
    </xf>
    <xf numFmtId="0" fontId="22" fillId="2" borderId="6" xfId="2" applyFont="1" applyFill="1" applyBorder="1" applyAlignment="1">
      <alignment horizontal="left" vertical="top" wrapText="1"/>
    </xf>
    <xf numFmtId="0" fontId="22" fillId="2" borderId="10" xfId="2" applyFont="1" applyFill="1" applyBorder="1" applyAlignment="1">
      <alignment horizontal="left" vertical="top" wrapText="1"/>
    </xf>
    <xf numFmtId="0" fontId="22" fillId="2" borderId="8" xfId="2" applyFont="1" applyFill="1" applyBorder="1" applyAlignment="1" applyProtection="1">
      <alignment horizontal="left" vertical="top" wrapText="1"/>
      <protection locked="0"/>
    </xf>
    <xf numFmtId="0" fontId="22" fillId="2" borderId="6" xfId="2" applyFont="1" applyFill="1" applyBorder="1" applyAlignment="1" applyProtection="1">
      <alignment horizontal="left" vertical="top" wrapText="1"/>
      <protection locked="0"/>
    </xf>
    <xf numFmtId="0" fontId="22" fillId="2" borderId="10" xfId="2" applyFont="1" applyFill="1" applyBorder="1" applyAlignment="1" applyProtection="1">
      <alignment horizontal="left" vertical="top" wrapText="1"/>
      <protection locked="0"/>
    </xf>
    <xf numFmtId="0" fontId="21" fillId="2" borderId="8" xfId="2" applyFont="1" applyFill="1" applyBorder="1" applyAlignment="1" applyProtection="1">
      <alignment horizontal="center" vertical="center" wrapText="1"/>
      <protection locked="0"/>
    </xf>
    <xf numFmtId="0" fontId="21" fillId="2" borderId="10" xfId="2" applyFont="1" applyFill="1" applyBorder="1" applyAlignment="1" applyProtection="1">
      <alignment horizontal="center" vertical="center" wrapText="1"/>
      <protection locked="0"/>
    </xf>
    <xf numFmtId="0" fontId="21" fillId="2" borderId="4" xfId="2" applyFont="1" applyFill="1" applyBorder="1" applyAlignment="1" applyProtection="1">
      <alignment horizontal="left" vertical="center" wrapText="1"/>
      <protection locked="0"/>
    </xf>
    <xf numFmtId="0" fontId="21" fillId="2" borderId="3" xfId="2" applyFont="1" applyFill="1" applyBorder="1" applyAlignment="1" applyProtection="1">
      <alignment horizontal="left" vertical="center" wrapText="1"/>
      <protection locked="0"/>
    </xf>
    <xf numFmtId="0" fontId="21" fillId="2" borderId="2" xfId="2" applyFont="1" applyFill="1" applyBorder="1" applyAlignment="1" applyProtection="1">
      <alignment horizontal="left" vertical="center" wrapText="1"/>
      <protection locked="0"/>
    </xf>
    <xf numFmtId="0" fontId="21" fillId="2" borderId="9" xfId="2" applyFont="1" applyFill="1" applyBorder="1" applyAlignment="1" applyProtection="1">
      <alignment horizontal="left" vertical="center" wrapText="1"/>
      <protection locked="0"/>
    </xf>
    <xf numFmtId="0" fontId="21" fillId="2" borderId="5" xfId="2" applyFont="1" applyFill="1" applyBorder="1" applyAlignment="1" applyProtection="1">
      <alignment horizontal="left" vertical="center" wrapText="1"/>
      <protection locked="0"/>
    </xf>
    <xf numFmtId="0" fontId="21" fillId="2" borderId="11" xfId="2" applyFont="1" applyFill="1" applyBorder="1" applyAlignment="1" applyProtection="1">
      <alignment horizontal="left" vertical="center" wrapText="1"/>
      <protection locked="0"/>
    </xf>
    <xf numFmtId="0" fontId="21" fillId="2" borderId="4" xfId="2" applyFont="1" applyFill="1" applyBorder="1" applyAlignment="1" applyProtection="1">
      <alignment horizontal="left" vertical="center" wrapText="1" shrinkToFit="1"/>
      <protection locked="0"/>
    </xf>
    <xf numFmtId="0" fontId="21" fillId="2" borderId="3" xfId="2" applyFont="1" applyFill="1" applyBorder="1" applyAlignment="1" applyProtection="1">
      <alignment horizontal="left" vertical="center" wrapText="1" shrinkToFit="1"/>
      <protection locked="0"/>
    </xf>
    <xf numFmtId="0" fontId="21" fillId="2" borderId="2" xfId="2" applyFont="1" applyFill="1" applyBorder="1" applyAlignment="1" applyProtection="1">
      <alignment horizontal="left" vertical="center" wrapText="1" shrinkToFit="1"/>
      <protection locked="0"/>
    </xf>
    <xf numFmtId="0" fontId="21" fillId="2" borderId="9" xfId="2" applyFont="1" applyFill="1" applyBorder="1" applyAlignment="1" applyProtection="1">
      <alignment horizontal="left" vertical="center" wrapText="1" shrinkToFit="1"/>
      <protection locked="0"/>
    </xf>
    <xf numFmtId="0" fontId="21" fillId="2" borderId="5" xfId="2" applyFont="1" applyFill="1" applyBorder="1" applyAlignment="1" applyProtection="1">
      <alignment horizontal="left" vertical="center" wrapText="1" shrinkToFit="1"/>
      <protection locked="0"/>
    </xf>
    <xf numFmtId="0" fontId="21" fillId="2" borderId="11" xfId="2" applyFont="1" applyFill="1" applyBorder="1" applyAlignment="1" applyProtection="1">
      <alignment horizontal="left" vertical="center" wrapText="1" shrinkToFit="1"/>
      <protection locked="0"/>
    </xf>
    <xf numFmtId="176" fontId="22" fillId="2" borderId="4" xfId="2" applyNumberFormat="1" applyFont="1" applyFill="1" applyBorder="1" applyAlignment="1" applyProtection="1">
      <alignment horizontal="right" vertical="center" shrinkToFit="1"/>
      <protection locked="0"/>
    </xf>
    <xf numFmtId="176" fontId="22" fillId="2" borderId="3" xfId="2" applyNumberFormat="1" applyFont="1" applyFill="1" applyBorder="1" applyAlignment="1" applyProtection="1">
      <alignment horizontal="right" vertical="center" shrinkToFit="1"/>
      <protection locked="0"/>
    </xf>
    <xf numFmtId="176" fontId="22" fillId="2" borderId="18" xfId="2" applyNumberFormat="1" applyFont="1" applyFill="1" applyBorder="1" applyAlignment="1" applyProtection="1">
      <alignment horizontal="right" vertical="center" shrinkToFit="1"/>
      <protection locked="0"/>
    </xf>
    <xf numFmtId="176" fontId="22" fillId="2" borderId="19" xfId="2" applyNumberFormat="1" applyFont="1" applyFill="1" applyBorder="1" applyAlignment="1" applyProtection="1">
      <alignment horizontal="right" vertical="center" shrinkToFit="1"/>
      <protection locked="0"/>
    </xf>
    <xf numFmtId="0" fontId="21" fillId="2" borderId="4"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2" xfId="0" applyFont="1" applyFill="1" applyBorder="1" applyAlignment="1" applyProtection="1">
      <alignment horizontal="center" vertical="center" wrapText="1"/>
      <protection locked="0"/>
    </xf>
    <xf numFmtId="0" fontId="21" fillId="2" borderId="9"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vertical="center" wrapText="1"/>
      <protection locked="0"/>
    </xf>
    <xf numFmtId="176" fontId="22" fillId="2" borderId="18" xfId="0" applyNumberFormat="1" applyFont="1" applyFill="1" applyBorder="1" applyAlignment="1" applyProtection="1">
      <alignment horizontal="right" vertical="center"/>
      <protection locked="0"/>
    </xf>
    <xf numFmtId="176" fontId="22" fillId="2" borderId="19" xfId="0" applyNumberFormat="1" applyFont="1" applyFill="1" applyBorder="1" applyAlignment="1" applyProtection="1">
      <alignment horizontal="right" vertical="center"/>
      <protection locked="0"/>
    </xf>
    <xf numFmtId="0" fontId="21" fillId="2" borderId="1"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22" fillId="2" borderId="4" xfId="0" applyFont="1" applyFill="1" applyBorder="1" applyAlignment="1" applyProtection="1">
      <alignment horizontal="left" vertical="center" wrapText="1"/>
      <protection locked="0"/>
    </xf>
    <xf numFmtId="0" fontId="22" fillId="2" borderId="3" xfId="0" applyFont="1" applyFill="1" applyBorder="1" applyAlignment="1" applyProtection="1">
      <alignment horizontal="left" vertical="center" wrapText="1"/>
      <protection locked="0"/>
    </xf>
    <xf numFmtId="0" fontId="22" fillId="2" borderId="2" xfId="0" applyFont="1" applyFill="1" applyBorder="1" applyAlignment="1" applyProtection="1">
      <alignment horizontal="left" vertical="center" wrapText="1"/>
      <protection locked="0"/>
    </xf>
    <xf numFmtId="0" fontId="22" fillId="2" borderId="9" xfId="0" applyFont="1" applyFill="1" applyBorder="1" applyAlignment="1" applyProtection="1">
      <alignment horizontal="left" vertical="center" wrapText="1"/>
      <protection locked="0"/>
    </xf>
    <xf numFmtId="0" fontId="22" fillId="2" borderId="5" xfId="0" applyFont="1" applyFill="1" applyBorder="1" applyAlignment="1" applyProtection="1">
      <alignment horizontal="left" vertical="center" wrapText="1"/>
      <protection locked="0"/>
    </xf>
    <xf numFmtId="0" fontId="22" fillId="2" borderId="11" xfId="0" applyFont="1" applyFill="1" applyBorder="1" applyAlignment="1" applyProtection="1">
      <alignment horizontal="left" vertical="center" wrapText="1"/>
      <protection locked="0"/>
    </xf>
    <xf numFmtId="41" fontId="22" fillId="2" borderId="4" xfId="1" applyNumberFormat="1" applyFont="1" applyFill="1" applyBorder="1" applyAlignment="1" applyProtection="1">
      <alignment horizontal="right" vertical="center"/>
      <protection locked="0"/>
    </xf>
    <xf numFmtId="41" fontId="22" fillId="2" borderId="3" xfId="1" applyNumberFormat="1" applyFont="1" applyFill="1" applyBorder="1" applyAlignment="1" applyProtection="1">
      <alignment horizontal="right" vertical="center"/>
      <protection locked="0"/>
    </xf>
    <xf numFmtId="41" fontId="22" fillId="2" borderId="9" xfId="1" applyNumberFormat="1" applyFont="1" applyFill="1" applyBorder="1" applyAlignment="1" applyProtection="1">
      <alignment horizontal="right" vertical="center"/>
      <protection locked="0"/>
    </xf>
    <xf numFmtId="41" fontId="22" fillId="2" borderId="5" xfId="1" applyNumberFormat="1" applyFont="1" applyFill="1" applyBorder="1" applyAlignment="1" applyProtection="1">
      <alignment horizontal="right" vertical="center"/>
      <protection locked="0"/>
    </xf>
    <xf numFmtId="0" fontId="14" fillId="0" borderId="2"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176" fontId="22" fillId="2" borderId="4" xfId="0" applyNumberFormat="1" applyFont="1" applyFill="1" applyBorder="1" applyAlignment="1" applyProtection="1">
      <alignment horizontal="right" vertical="center"/>
      <protection locked="0"/>
    </xf>
    <xf numFmtId="176" fontId="22" fillId="2" borderId="3" xfId="0" applyNumberFormat="1" applyFont="1" applyFill="1" applyBorder="1" applyAlignment="1" applyProtection="1">
      <alignment horizontal="right" vertical="center"/>
      <protection locked="0"/>
    </xf>
    <xf numFmtId="38" fontId="24" fillId="2" borderId="8" xfId="1" applyNumberFormat="1" applyFont="1" applyFill="1" applyBorder="1" applyAlignment="1" applyProtection="1">
      <alignment horizontal="right" vertical="center" wrapText="1"/>
      <protection locked="0"/>
    </xf>
    <xf numFmtId="38" fontId="24" fillId="2" borderId="6" xfId="1" applyNumberFormat="1" applyFont="1" applyFill="1" applyBorder="1" applyAlignment="1" applyProtection="1">
      <alignment horizontal="right" vertical="center" wrapText="1"/>
      <protection locked="0"/>
    </xf>
    <xf numFmtId="38" fontId="24" fillId="2" borderId="8" xfId="1" applyNumberFormat="1" applyFont="1" applyFill="1" applyBorder="1" applyAlignment="1" applyProtection="1">
      <alignment horizontal="right" vertical="center"/>
      <protection locked="0"/>
    </xf>
    <xf numFmtId="38" fontId="24" fillId="2" borderId="6" xfId="1" applyNumberFormat="1" applyFont="1" applyFill="1" applyBorder="1" applyAlignment="1" applyProtection="1">
      <alignment horizontal="right" vertical="center"/>
      <protection locked="0"/>
    </xf>
    <xf numFmtId="38" fontId="24" fillId="2" borderId="8" xfId="3" applyNumberFormat="1" applyFont="1" applyFill="1" applyBorder="1" applyAlignment="1" applyProtection="1">
      <alignment horizontal="right" vertical="center"/>
      <protection locked="0"/>
    </xf>
    <xf numFmtId="38" fontId="24" fillId="2" borderId="6" xfId="3" applyNumberFormat="1" applyFont="1" applyFill="1" applyBorder="1" applyAlignment="1" applyProtection="1">
      <alignment horizontal="right" vertical="center"/>
      <protection locked="0"/>
    </xf>
    <xf numFmtId="0" fontId="21" fillId="2" borderId="23" xfId="2" applyFont="1" applyFill="1" applyBorder="1" applyAlignment="1" applyProtection="1">
      <alignment horizontal="center" vertical="center" wrapText="1"/>
      <protection locked="0"/>
    </xf>
    <xf numFmtId="0" fontId="22" fillId="2" borderId="29" xfId="2" applyFont="1" applyFill="1" applyBorder="1" applyAlignment="1" applyProtection="1">
      <alignment horizontal="center" vertical="center" wrapText="1"/>
      <protection locked="0"/>
    </xf>
    <xf numFmtId="0" fontId="22" fillId="2" borderId="23" xfId="2" applyFont="1" applyFill="1" applyBorder="1" applyAlignment="1" applyProtection="1">
      <alignment horizontal="center" vertical="center" wrapText="1"/>
      <protection locked="0"/>
    </xf>
    <xf numFmtId="0" fontId="22" fillId="2" borderId="29" xfId="2" applyFont="1" applyFill="1" applyBorder="1" applyAlignment="1" applyProtection="1">
      <alignment horizontal="center" vertical="center" wrapText="1" shrinkToFit="1"/>
      <protection locked="0"/>
    </xf>
    <xf numFmtId="0" fontId="22" fillId="2" borderId="23" xfId="2" applyFont="1" applyFill="1" applyBorder="1" applyAlignment="1" applyProtection="1">
      <alignment horizontal="center" vertical="center" wrapText="1" shrinkToFit="1"/>
      <protection locked="0"/>
    </xf>
    <xf numFmtId="0" fontId="22" fillId="2" borderId="21" xfId="2" applyFont="1" applyFill="1" applyBorder="1" applyAlignment="1" applyProtection="1">
      <alignment horizontal="center" vertical="center"/>
      <protection locked="0"/>
    </xf>
    <xf numFmtId="0" fontId="22" fillId="2" borderId="25" xfId="2" applyFont="1" applyFill="1" applyBorder="1" applyAlignment="1" applyProtection="1">
      <alignment horizontal="center" vertical="center" wrapText="1"/>
      <protection locked="0"/>
    </xf>
    <xf numFmtId="0" fontId="22" fillId="2" borderId="26" xfId="2" applyFont="1" applyFill="1" applyBorder="1" applyAlignment="1" applyProtection="1">
      <alignment horizontal="center" vertical="center" wrapText="1"/>
      <protection locked="0"/>
    </xf>
    <xf numFmtId="0" fontId="22" fillId="2" borderId="27" xfId="2" applyFont="1" applyFill="1" applyBorder="1" applyAlignment="1" applyProtection="1">
      <alignment horizontal="center" vertical="center" wrapText="1"/>
      <protection locked="0"/>
    </xf>
    <xf numFmtId="0" fontId="22" fillId="2" borderId="21" xfId="2" applyFont="1" applyFill="1" applyBorder="1" applyAlignment="1" applyProtection="1">
      <alignment horizontal="center" vertical="center" wrapText="1"/>
      <protection locked="0"/>
    </xf>
    <xf numFmtId="0" fontId="22" fillId="2" borderId="22" xfId="2" applyFont="1" applyFill="1" applyBorder="1" applyAlignment="1" applyProtection="1">
      <alignment horizontal="center" vertical="center" wrapText="1"/>
      <protection locked="0"/>
    </xf>
    <xf numFmtId="0" fontId="21" fillId="2" borderId="6" xfId="2" applyFont="1" applyFill="1" applyBorder="1" applyAlignment="1" applyProtection="1">
      <alignment horizontal="center" vertical="center" wrapText="1"/>
      <protection locked="0"/>
    </xf>
    <xf numFmtId="0" fontId="22" fillId="2" borderId="8"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2" fillId="2" borderId="8" xfId="2" applyFont="1" applyFill="1" applyBorder="1" applyAlignment="1" applyProtection="1">
      <alignment horizontal="center" vertical="center" shrinkToFit="1"/>
      <protection locked="0"/>
    </xf>
    <xf numFmtId="0" fontId="22" fillId="2" borderId="6" xfId="2" applyFont="1" applyFill="1" applyBorder="1" applyAlignment="1" applyProtection="1">
      <alignment horizontal="center" vertical="center" shrinkToFit="1"/>
      <protection locked="0"/>
    </xf>
    <xf numFmtId="0" fontId="22" fillId="2" borderId="10" xfId="2" applyFont="1" applyFill="1" applyBorder="1" applyAlignment="1" applyProtection="1">
      <alignment horizontal="center" vertical="center" shrinkToFit="1"/>
      <protection locked="0"/>
    </xf>
    <xf numFmtId="0" fontId="21" fillId="2" borderId="23" xfId="2" applyFont="1" applyFill="1" applyBorder="1" applyAlignment="1" applyProtection="1">
      <alignment horizontal="center" vertical="center"/>
      <protection locked="0"/>
    </xf>
    <xf numFmtId="0" fontId="21" fillId="2" borderId="24" xfId="2" applyFont="1" applyFill="1" applyBorder="1" applyAlignment="1" applyProtection="1">
      <alignment horizontal="center" vertical="center"/>
      <protection locked="0"/>
    </xf>
    <xf numFmtId="0" fontId="10" fillId="0" borderId="0" xfId="2" applyFont="1" applyAlignment="1" applyProtection="1">
      <alignment horizontal="center" vertical="center" wrapText="1"/>
      <protection locked="0"/>
    </xf>
    <xf numFmtId="0" fontId="21" fillId="2" borderId="14" xfId="2" applyFont="1" applyFill="1" applyBorder="1" applyAlignment="1" applyProtection="1">
      <alignment horizontal="center" vertical="center"/>
      <protection locked="0"/>
    </xf>
    <xf numFmtId="0" fontId="21" fillId="2" borderId="13" xfId="2" applyFont="1" applyFill="1" applyBorder="1" applyAlignment="1" applyProtection="1">
      <alignment horizontal="center" vertical="center"/>
      <protection locked="0"/>
    </xf>
    <xf numFmtId="0" fontId="21" fillId="2" borderId="4" xfId="2" applyFont="1" applyFill="1" applyBorder="1" applyAlignment="1" applyProtection="1">
      <alignment horizontal="center" vertical="center" wrapText="1"/>
      <protection locked="0"/>
    </xf>
    <xf numFmtId="0" fontId="21" fillId="2" borderId="3" xfId="2" applyFont="1" applyFill="1" applyBorder="1" applyAlignment="1" applyProtection="1">
      <alignment horizontal="center" vertical="center" wrapText="1"/>
      <protection locked="0"/>
    </xf>
    <xf numFmtId="0" fontId="21" fillId="2" borderId="2" xfId="2" applyFont="1" applyFill="1" applyBorder="1" applyAlignment="1" applyProtection="1">
      <alignment horizontal="center" vertical="center" wrapText="1"/>
      <protection locked="0"/>
    </xf>
    <xf numFmtId="0" fontId="21" fillId="2" borderId="7" xfId="2" applyFont="1" applyFill="1" applyBorder="1" applyAlignment="1" applyProtection="1">
      <alignment horizontal="center" vertical="center" wrapText="1"/>
      <protection locked="0"/>
    </xf>
    <xf numFmtId="0" fontId="21" fillId="2" borderId="0" xfId="2" applyFont="1" applyFill="1" applyAlignment="1" applyProtection="1">
      <alignment horizontal="center" vertical="center" wrapText="1"/>
      <protection locked="0"/>
    </xf>
    <xf numFmtId="0" fontId="21" fillId="2" borderId="12" xfId="2" applyFont="1" applyFill="1" applyBorder="1" applyAlignment="1" applyProtection="1">
      <alignment horizontal="center" vertical="center" wrapText="1"/>
      <protection locked="0"/>
    </xf>
    <xf numFmtId="0" fontId="21" fillId="2" borderId="9" xfId="2" applyFont="1" applyFill="1" applyBorder="1" applyAlignment="1" applyProtection="1">
      <alignment horizontal="center" vertical="center" wrapText="1"/>
      <protection locked="0"/>
    </xf>
    <xf numFmtId="0" fontId="21" fillId="2" borderId="5" xfId="2" applyFont="1" applyFill="1" applyBorder="1" applyAlignment="1" applyProtection="1">
      <alignment horizontal="center" vertical="center" wrapText="1"/>
      <protection locked="0"/>
    </xf>
    <xf numFmtId="0" fontId="21" fillId="2" borderId="11" xfId="2" applyFont="1" applyFill="1" applyBorder="1" applyAlignment="1" applyProtection="1">
      <alignment horizontal="center" vertical="center" wrapText="1"/>
      <protection locked="0"/>
    </xf>
    <xf numFmtId="0" fontId="21" fillId="2" borderId="21" xfId="2" applyFont="1" applyFill="1" applyBorder="1" applyAlignment="1" applyProtection="1">
      <alignment horizontal="center" vertical="center"/>
      <protection locked="0"/>
    </xf>
    <xf numFmtId="0" fontId="21" fillId="2" borderId="22" xfId="2" applyFont="1" applyFill="1" applyBorder="1" applyAlignment="1" applyProtection="1">
      <alignment horizontal="center" vertical="center"/>
      <protection locked="0"/>
    </xf>
    <xf numFmtId="0" fontId="19" fillId="5" borderId="8" xfId="0" applyFont="1" applyFill="1" applyBorder="1" applyAlignment="1">
      <alignment horizontal="center" vertical="center"/>
    </xf>
    <xf numFmtId="0" fontId="19" fillId="5" borderId="10" xfId="0"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9</xdr:row>
      <xdr:rowOff>0</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409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の箇所を入力してください。</a:t>
          </a:r>
          <a:endParaRPr kumimoji="1" lang="en-US" altLang="ja-JP" sz="1100"/>
        </a:p>
        <a:p>
          <a:r>
            <a:rPr kumimoji="1" lang="ja-JP" altLang="ja-JP" sz="1100" b="1">
              <a:solidFill>
                <a:schemeClr val="dk1"/>
              </a:solidFill>
              <a:effectLst/>
              <a:latin typeface="+mn-lt"/>
              <a:ea typeface="+mn-ea"/>
              <a:cs typeface="+mn-cs"/>
            </a:rPr>
            <a:t>●作成時は必ず</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を利用すること。（</a:t>
          </a:r>
          <a:r>
            <a:rPr lang="en-US" altLang="ja-JP" sz="1100" b="1">
              <a:solidFill>
                <a:schemeClr val="dk1"/>
              </a:solidFill>
              <a:effectLst/>
              <a:latin typeface="+mn-lt"/>
              <a:ea typeface="+mn-ea"/>
              <a:cs typeface="+mn-cs"/>
            </a:rPr>
            <a:t>Numbers</a:t>
          </a:r>
          <a:r>
            <a:rPr lang="ja-JP" altLang="ja-JP" sz="1100" b="1">
              <a:solidFill>
                <a:schemeClr val="dk1"/>
              </a:solidFill>
              <a:effectLst/>
              <a:latin typeface="+mn-lt"/>
              <a:ea typeface="+mn-ea"/>
              <a:cs typeface="+mn-cs"/>
            </a:rPr>
            <a:t>等の編集ソフトにより変換し作成しないこと。）</a:t>
          </a:r>
          <a:r>
            <a:rPr kumimoji="1" lang="ja-JP" altLang="ja-JP" sz="1100">
              <a:solidFill>
                <a:schemeClr val="dk1"/>
              </a:solidFill>
              <a:effectLst/>
              <a:latin typeface="+mn-lt"/>
              <a:ea typeface="+mn-ea"/>
              <a:cs typeface="+mn-cs"/>
            </a:rPr>
            <a:t>　</a:t>
          </a:r>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28</xdr:col>
      <xdr:colOff>152400</xdr:colOff>
      <xdr:row>1</xdr:row>
      <xdr:rowOff>142875</xdr:rowOff>
    </xdr:from>
    <xdr:to>
      <xdr:col>30</xdr:col>
      <xdr:colOff>190500</xdr:colOff>
      <xdr:row>1</xdr:row>
      <xdr:rowOff>381000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6762750" y="2952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9</xdr:row>
      <xdr:rowOff>190499</xdr:rowOff>
    </xdr:from>
    <xdr:to>
      <xdr:col>58</xdr:col>
      <xdr:colOff>323850</xdr:colOff>
      <xdr:row>28</xdr:row>
      <xdr:rowOff>152400</xdr:rowOff>
    </xdr:to>
    <xdr:sp macro="" textlink="">
      <xdr:nvSpPr>
        <xdr:cNvPr id="2" name="テキスト ボックス 1">
          <a:extLst>
            <a:ext uri="{FF2B5EF4-FFF2-40B4-BE49-F238E27FC236}">
              <a16:creationId xmlns:a16="http://schemas.microsoft.com/office/drawing/2014/main" id="{0786BEAA-E353-47A3-8FD2-3C7838181A7A}"/>
            </a:ext>
          </a:extLst>
        </xdr:cNvPr>
        <xdr:cNvSpPr txBox="1"/>
      </xdr:nvSpPr>
      <xdr:spPr>
        <a:xfrm>
          <a:off x="6610350" y="2752724"/>
          <a:ext cx="10839450" cy="71247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●応募者の経済状況</a:t>
          </a:r>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記入時の注意</a:t>
          </a:r>
          <a:endParaRPr kumimoji="1" lang="en-US" altLang="ja-JP" sz="1400" b="1">
            <a:solidFill>
              <a:schemeClr val="accent1">
                <a:lumMod val="50000"/>
              </a:schemeClr>
            </a:solidFill>
            <a:latin typeface="+mn-lt"/>
          </a:endParaRPr>
        </a:p>
        <a:p>
          <a:endParaRPr kumimoji="1" lang="en-US" altLang="ja-JP" sz="1100" b="1">
            <a:latin typeface="+mn-lt"/>
          </a:endParaRPr>
        </a:p>
        <a:p>
          <a:r>
            <a:rPr lang="ja-JP" altLang="ja-JP" sz="1100" b="1">
              <a:solidFill>
                <a:schemeClr val="dk1"/>
              </a:solidFill>
              <a:effectLst/>
              <a:latin typeface="+mn-lt"/>
              <a:ea typeface="+mn-ea"/>
              <a:cs typeface="+mn-cs"/>
            </a:rPr>
            <a:t>＜収入内訳・支出内訳の書き方＞</a:t>
          </a:r>
          <a:endParaRPr lang="ja-JP" altLang="ja-JP">
            <a:effectLst/>
          </a:endParaRPr>
        </a:p>
        <a:p>
          <a:r>
            <a:rPr lang="ja-JP" altLang="en-US"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同居者がいる</a:t>
          </a:r>
          <a:r>
            <a:rPr kumimoji="1" lang="ja-JP" altLang="ja-JP" sz="1100" b="1">
              <a:solidFill>
                <a:schemeClr val="dk1"/>
              </a:solidFill>
              <a:effectLst/>
              <a:latin typeface="+mn-lt"/>
              <a:ea typeface="+mn-ea"/>
              <a:cs typeface="+mn-cs"/>
            </a:rPr>
            <a:t>（例えば自宅通学生等で生計維持者と同居している）</a:t>
          </a:r>
          <a:r>
            <a:rPr lang="ja-JP" altLang="ja-JP" sz="1100" b="1">
              <a:solidFill>
                <a:schemeClr val="dk1"/>
              </a:solidFill>
              <a:effectLst/>
              <a:latin typeface="+mn-lt"/>
              <a:ea typeface="+mn-ea"/>
              <a:cs typeface="+mn-cs"/>
            </a:rPr>
            <a:t>場合も、</a:t>
          </a:r>
          <a:r>
            <a:rPr lang="ja-JP" altLang="ja-JP" sz="1100" b="1">
              <a:solidFill>
                <a:srgbClr val="C00000"/>
              </a:solidFill>
              <a:effectLst/>
              <a:latin typeface="+mn-lt"/>
              <a:ea typeface="+mn-ea"/>
              <a:cs typeface="+mn-cs"/>
            </a:rPr>
            <a:t>「収入内訳」と「支出内訳」は、原則として全て</a:t>
          </a:r>
          <a:r>
            <a:rPr lang="ja-JP" altLang="ja-JP" sz="1100" b="1" u="sng">
              <a:solidFill>
                <a:srgbClr val="C00000"/>
              </a:solidFill>
              <a:effectLst/>
              <a:latin typeface="+mn-lt"/>
              <a:ea typeface="+mn-ea"/>
              <a:cs typeface="+mn-cs"/>
            </a:rPr>
            <a:t>応募者本人に係る金額</a:t>
          </a:r>
          <a:r>
            <a:rPr lang="ja-JP" altLang="ja-JP" sz="1100" b="1">
              <a:solidFill>
                <a:srgbClr val="C00000"/>
              </a:solidFill>
              <a:effectLst/>
              <a:latin typeface="+mn-lt"/>
              <a:ea typeface="+mn-ea"/>
              <a:cs typeface="+mn-cs"/>
            </a:rPr>
            <a:t>を計算して記入してください（同居者の収入をそのまま記入しないでください）</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lang="ja-JP" altLang="ja-JP" sz="1100" b="1" i="0" baseline="0">
              <a:solidFill>
                <a:schemeClr val="dk1"/>
              </a:solidFill>
              <a:effectLst/>
              <a:latin typeface="+mn-lt"/>
              <a:ea typeface="+mn-ea"/>
              <a:cs typeface="+mn-cs"/>
            </a:rPr>
            <a:t>・</a:t>
          </a:r>
          <a:r>
            <a:rPr lang="ja-JP" altLang="ja-JP" sz="1100" b="1" i="0" baseline="0">
              <a:solidFill>
                <a:srgbClr val="C00000"/>
              </a:solidFill>
              <a:effectLst/>
              <a:latin typeface="+mn-lt"/>
              <a:ea typeface="+mn-ea"/>
              <a:cs typeface="+mn-cs"/>
            </a:rPr>
            <a:t>支出合計が収入合計を上回らないように記入してください。</a:t>
          </a:r>
          <a:r>
            <a:rPr lang="ja-JP" altLang="ja-JP" sz="1100" b="1" i="0" baseline="0">
              <a:solidFill>
                <a:schemeClr val="dk1"/>
              </a:solidFill>
              <a:effectLst/>
              <a:latin typeface="+mn-lt"/>
              <a:ea typeface="+mn-ea"/>
              <a:cs typeface="+mn-cs"/>
            </a:rPr>
            <a:t>収入を上回る支出を貯金の取り崩しや借金等で賄う場合、「</a:t>
          </a:r>
          <a:r>
            <a:rPr lang="ja-JP" altLang="en-US" sz="1100" b="1" i="0" baseline="0">
              <a:solidFill>
                <a:schemeClr val="dk1"/>
              </a:solidFill>
              <a:effectLst/>
              <a:latin typeface="+mn-lt"/>
              <a:ea typeface="+mn-ea"/>
              <a:cs typeface="+mn-cs"/>
            </a:rPr>
            <a:t>⑤</a:t>
          </a:r>
          <a:r>
            <a:rPr lang="ja-JP" altLang="ja-JP" sz="1100" b="1" i="0" baseline="0">
              <a:solidFill>
                <a:schemeClr val="dk1"/>
              </a:solidFill>
              <a:effectLst/>
              <a:latin typeface="+mn-lt"/>
              <a:ea typeface="+mn-ea"/>
              <a:cs typeface="+mn-cs"/>
            </a:rPr>
            <a:t>貯金の取り崩し」または「</a:t>
          </a:r>
          <a:r>
            <a:rPr lang="ja-JP" altLang="en-US" sz="1100" b="1" i="0" baseline="0">
              <a:solidFill>
                <a:schemeClr val="dk1"/>
              </a:solidFill>
              <a:effectLst/>
              <a:latin typeface="+mn-lt"/>
              <a:ea typeface="+mn-ea"/>
              <a:cs typeface="+mn-cs"/>
            </a:rPr>
            <a:t>⑥</a:t>
          </a:r>
          <a:r>
            <a:rPr lang="ja-JP" altLang="ja-JP" sz="1100" b="1" i="0" baseline="0">
              <a:solidFill>
                <a:schemeClr val="dk1"/>
              </a:solidFill>
              <a:effectLst/>
              <a:latin typeface="+mn-lt"/>
              <a:ea typeface="+mn-ea"/>
              <a:cs typeface="+mn-cs"/>
            </a:rPr>
            <a:t>その他（借金等、貸与型奨学金含む）」に計上してください</a:t>
          </a:r>
          <a:r>
            <a:rPr lang="ja-JP" altLang="en-US" sz="1100" b="1" i="0" baseline="0">
              <a:solidFill>
                <a:schemeClr val="dk1"/>
              </a:solidFill>
              <a:effectLst/>
              <a:latin typeface="+mn-lt"/>
              <a:ea typeface="+mn-ea"/>
              <a:cs typeface="+mn-cs"/>
            </a:rPr>
            <a:t>。</a:t>
          </a:r>
          <a:endParaRPr lang="ja-JP" altLang="ja-JP">
            <a:effectLst/>
          </a:endParaRPr>
        </a:p>
        <a:p>
          <a:r>
            <a:rPr lang="fr-CA"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＊収入内訳</a:t>
          </a:r>
          <a:endParaRPr lang="ja-JP" altLang="ja-JP" sz="1200">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同居者の収入によって応募者本人の生計が維持されている場合、同居者が支出している応募者本人の「</a:t>
          </a:r>
          <a:r>
            <a:rPr lang="ja-JP" altLang="en-US" sz="1100" b="1">
              <a:solidFill>
                <a:schemeClr val="dk1"/>
              </a:solidFill>
              <a:effectLst/>
              <a:latin typeface="+mn-lt"/>
              <a:ea typeface="+mn-ea"/>
              <a:cs typeface="+mn-cs"/>
            </a:rPr>
            <a:t>⑦</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⑨</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⑫</a:t>
          </a:r>
          <a:r>
            <a:rPr lang="ja-JP" altLang="ja-JP" sz="1100" b="1">
              <a:solidFill>
                <a:schemeClr val="dk1"/>
              </a:solidFill>
              <a:effectLst/>
              <a:latin typeface="+mn-lt"/>
              <a:ea typeface="+mn-ea"/>
              <a:cs typeface="+mn-cs"/>
            </a:rPr>
            <a:t>その他（光熱費・通信費・交通費等）」については、全て「</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計上してください（たとえ応募者本人の収入がない場合でも、応募者本人の生計維持に必要な金額については、親の「仕送り」から支出されているものとみなします）。</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■例（ア）：月に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万円の収入がある親と同居しており、かつ、親の収入によって応募者本人の生計が維持されている場合、「収入内訳」の「①仕送り、生計を一にする同居者の収入等」には、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万円）をそのまま記入するのではなく、親の収入のうち応募者本人の生活に係る金額を記入してください。</a:t>
          </a:r>
          <a:r>
            <a:rPr lang="ja-JP" altLang="ja-JP" sz="1100" b="1">
              <a:solidFill>
                <a:schemeClr val="dk1"/>
              </a:solidFill>
              <a:effectLst/>
              <a:latin typeface="+mn-lt"/>
              <a:ea typeface="+mn-ea"/>
              <a:cs typeface="+mn-cs"/>
            </a:rPr>
            <a:t>例えば親の収入</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万円のうち、学生の生計維持に必要な金額が</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か月当たり</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万円であれば、「</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万円」と記入してください。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＊支出内訳</a:t>
          </a:r>
          <a:endParaRPr lang="ja-JP" altLang="ja-JP" sz="1200" b="1">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同居者の収入によって応募者本人の生計が維持されている場合、たとえ応募者本人が支払っていなくても、「</a:t>
          </a:r>
          <a:r>
            <a:rPr lang="ja-JP" altLang="en-US" sz="1100" b="1">
              <a:solidFill>
                <a:schemeClr val="dk1"/>
              </a:solidFill>
              <a:effectLst/>
              <a:latin typeface="+mn-lt"/>
              <a:ea typeface="+mn-ea"/>
              <a:cs typeface="+mn-cs"/>
            </a:rPr>
            <a:t>⑦</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⑨</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⑫</a:t>
          </a:r>
          <a:r>
            <a:rPr lang="ja-JP" altLang="ja-JP" sz="1100" b="1">
              <a:solidFill>
                <a:schemeClr val="dk1"/>
              </a:solidFill>
              <a:effectLst/>
              <a:latin typeface="+mn-lt"/>
              <a:ea typeface="+mn-ea"/>
              <a:cs typeface="+mn-cs"/>
            </a:rPr>
            <a:t>その他（光熱費・通信費・交通費等）」については全て応募者本人に係る金額を計算して記入し、同時に「</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仕送り、生計を一にする同居者の収入等」欄へも同額を計上してください。なお、</a:t>
          </a:r>
          <a:r>
            <a:rPr lang="ja-JP" altLang="ja-JP" sz="1100" b="1" u="sng">
              <a:solidFill>
                <a:srgbClr val="C00000"/>
              </a:solidFill>
              <a:effectLst/>
              <a:latin typeface="+mn-lt"/>
              <a:ea typeface="+mn-ea"/>
              <a:cs typeface="+mn-cs"/>
            </a:rPr>
            <a:t>「</a:t>
          </a:r>
          <a:r>
            <a:rPr lang="ja-JP" altLang="en-US" sz="1100" b="1" u="sng">
              <a:solidFill>
                <a:srgbClr val="C00000"/>
              </a:solidFill>
              <a:effectLst/>
              <a:latin typeface="+mn-lt"/>
              <a:ea typeface="+mn-ea"/>
              <a:cs typeface="+mn-cs"/>
            </a:rPr>
            <a:t>⑪</a:t>
          </a:r>
          <a:r>
            <a:rPr lang="ja-JP" altLang="ja-JP" sz="1100" b="1" u="sng">
              <a:solidFill>
                <a:srgbClr val="C00000"/>
              </a:solidFill>
              <a:effectLst/>
              <a:latin typeface="+mn-lt"/>
              <a:ea typeface="+mn-ea"/>
              <a:cs typeface="+mn-cs"/>
            </a:rPr>
            <a:t>住居費」については、応募者本人の負担額がない場合は</a:t>
          </a:r>
          <a:r>
            <a:rPr lang="en-US" altLang="ja-JP" sz="1100" b="1" u="sng">
              <a:solidFill>
                <a:srgbClr val="C00000"/>
              </a:solidFill>
              <a:effectLst/>
              <a:latin typeface="+mn-lt"/>
              <a:ea typeface="+mn-ea"/>
              <a:cs typeface="+mn-cs"/>
            </a:rPr>
            <a:t>0</a:t>
          </a:r>
          <a:r>
            <a:rPr lang="ja-JP" altLang="ja-JP" sz="1100" b="1" u="sng">
              <a:solidFill>
                <a:srgbClr val="C00000"/>
              </a:solidFill>
              <a:effectLst/>
              <a:latin typeface="+mn-lt"/>
              <a:ea typeface="+mn-ea"/>
              <a:cs typeface="+mn-cs"/>
            </a:rPr>
            <a:t>円とご記入ください。</a:t>
          </a:r>
          <a:endParaRPr lang="ja-JP" altLang="ja-JP" sz="1100" b="1">
            <a:solidFill>
              <a:srgbClr val="C00000"/>
            </a:solidFill>
            <a:effectLst/>
            <a:latin typeface="+mn-lt"/>
            <a:ea typeface="+mn-ea"/>
            <a:cs typeface="+mn-cs"/>
          </a:endParaRP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■例（イ）：月に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万円の収入がある親と同居しており、かつ、親の収入によって応募者本人の生計が維持されている場合、「支出内訳」の「</a:t>
          </a:r>
          <a:r>
            <a:rPr lang="ja-JP" altLang="en-US" sz="1100" b="1">
              <a:solidFill>
                <a:schemeClr val="dk1"/>
              </a:solidFill>
              <a:effectLst/>
              <a:latin typeface="+mn-lt"/>
              <a:ea typeface="+mn-ea"/>
              <a:cs typeface="+mn-cs"/>
            </a:rPr>
            <a:t>⑦</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⑨</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⑫</a:t>
          </a:r>
          <a:r>
            <a:rPr lang="ja-JP" altLang="ja-JP" sz="1100" b="1">
              <a:solidFill>
                <a:schemeClr val="dk1"/>
              </a:solidFill>
              <a:effectLst/>
              <a:latin typeface="+mn-lt"/>
              <a:ea typeface="+mn-ea"/>
              <a:cs typeface="+mn-cs"/>
            </a:rPr>
            <a:t>その他（光熱費・通信費・交通費等）」は、たとえ応募者本人が支払っていなくても、</a:t>
          </a:r>
          <a:r>
            <a:rPr lang="ja-JP" altLang="ja-JP" sz="1100" b="1" u="sng">
              <a:solidFill>
                <a:srgbClr val="C00000"/>
              </a:solidFill>
              <a:effectLst/>
              <a:latin typeface="+mn-lt"/>
              <a:ea typeface="+mn-ea"/>
              <a:cs typeface="+mn-cs"/>
            </a:rPr>
            <a:t>親から受けた仕送りの中から、応募者本人がその費用を支払っているものとみなします。</a:t>
          </a:r>
          <a:r>
            <a:rPr lang="ja-JP" altLang="ja-JP" sz="1100" b="1">
              <a:solidFill>
                <a:schemeClr val="dk1"/>
              </a:solidFill>
              <a:effectLst/>
              <a:latin typeface="+mn-lt"/>
              <a:ea typeface="+mn-ea"/>
              <a:cs typeface="+mn-cs"/>
            </a:rPr>
            <a:t>「支出内訳」には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万円）のうち応募者本人の生活に係る金額を計算して記入してください</a:t>
          </a:r>
          <a:r>
            <a:rPr lang="ja-JP" altLang="ja-JP" sz="1100" b="1">
              <a:solidFill>
                <a:schemeClr val="dk1"/>
              </a:solidFill>
              <a:effectLst/>
              <a:latin typeface="+mn-lt"/>
              <a:ea typeface="+mn-ea"/>
              <a:cs typeface="+mn-cs"/>
            </a:rPr>
            <a:t>。たとえば、</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か月あたり</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万円の学費を親が負担している場合、「①仕送り、生計を一にする同居者の収入等」へ</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万円を計上するとともに「</a:t>
          </a:r>
          <a:r>
            <a:rPr lang="ja-JP" altLang="en-US" sz="1100" b="1">
              <a:solidFill>
                <a:schemeClr val="dk1"/>
              </a:solidFill>
              <a:effectLst/>
              <a:latin typeface="+mn-lt"/>
              <a:ea typeface="+mn-ea"/>
              <a:cs typeface="+mn-cs"/>
            </a:rPr>
            <a:t>⑦</a:t>
          </a:r>
          <a:r>
            <a:rPr lang="ja-JP" altLang="ja-JP" sz="1100" b="1">
              <a:solidFill>
                <a:schemeClr val="dk1"/>
              </a:solidFill>
              <a:effectLst/>
              <a:latin typeface="+mn-lt"/>
              <a:ea typeface="+mn-ea"/>
              <a:cs typeface="+mn-cs"/>
            </a:rPr>
            <a:t>学費」にも</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ここでは学費を例としましたが、学費以外についても同様です。</a:t>
          </a:r>
          <a:r>
            <a:rPr lang="ja-JP" altLang="ja-JP" sz="1100" b="1" u="sng">
              <a:solidFill>
                <a:schemeClr val="dk1"/>
              </a:solidFill>
              <a:effectLst/>
              <a:latin typeface="+mn-lt"/>
              <a:ea typeface="+mn-ea"/>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lang="ja-JP" altLang="ja-JP" sz="1100" b="1">
              <a:solidFill>
                <a:schemeClr val="dk1"/>
              </a:solidFill>
              <a:effectLst/>
              <a:latin typeface="+mn-lt"/>
              <a:ea typeface="+mn-ea"/>
              <a:cs typeface="+mn-cs"/>
            </a:rPr>
            <a:t>。</a:t>
          </a:r>
        </a:p>
        <a:p>
          <a:endParaRPr kumimoji="1" lang="ja-JP" altLang="en-US" sz="1100" b="1">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9</xdr:row>
      <xdr:rowOff>0</xdr:rowOff>
    </xdr:to>
    <xdr:sp macro="" textlink="">
      <xdr:nvSpPr>
        <xdr:cNvPr id="2" name="テキスト ボックス 1">
          <a:extLst>
            <a:ext uri="{FF2B5EF4-FFF2-40B4-BE49-F238E27FC236}">
              <a16:creationId xmlns:a16="http://schemas.microsoft.com/office/drawing/2014/main" id="{701FBE61-0380-4B6C-B08F-461DC0374304}"/>
            </a:ext>
          </a:extLst>
        </xdr:cNvPr>
        <xdr:cNvSpPr txBox="1"/>
      </xdr:nvSpPr>
      <xdr:spPr>
        <a:xfrm>
          <a:off x="6610349" y="152401"/>
          <a:ext cx="7562851" cy="2409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3C272F9C-85AB-4056-BB60-ED71DCDCE147}"/>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10</xdr:row>
      <xdr:rowOff>0</xdr:rowOff>
    </xdr:from>
    <xdr:to>
      <xdr:col>58</xdr:col>
      <xdr:colOff>323850</xdr:colOff>
      <xdr:row>29</xdr:row>
      <xdr:rowOff>228601</xdr:rowOff>
    </xdr:to>
    <xdr:sp macro="" textlink="">
      <xdr:nvSpPr>
        <xdr:cNvPr id="5" name="テキスト ボックス 4">
          <a:extLst>
            <a:ext uri="{FF2B5EF4-FFF2-40B4-BE49-F238E27FC236}">
              <a16:creationId xmlns:a16="http://schemas.microsoft.com/office/drawing/2014/main" id="{6317C71B-B150-4C4E-BFEE-DFF883FC20DD}"/>
            </a:ext>
          </a:extLst>
        </xdr:cNvPr>
        <xdr:cNvSpPr txBox="1"/>
      </xdr:nvSpPr>
      <xdr:spPr>
        <a:xfrm>
          <a:off x="6610350" y="3190875"/>
          <a:ext cx="10839450" cy="721042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●応募者の経済状況</a:t>
          </a:r>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記入時の注意</a:t>
          </a:r>
          <a:endParaRPr kumimoji="1" lang="en-US" altLang="ja-JP" sz="1400" b="1">
            <a:solidFill>
              <a:schemeClr val="accent1">
                <a:lumMod val="50000"/>
              </a:schemeClr>
            </a:solidFill>
            <a:latin typeface="+mn-lt"/>
          </a:endParaRPr>
        </a:p>
        <a:p>
          <a:endParaRPr kumimoji="1" lang="en-US" altLang="ja-JP" sz="1100" b="1">
            <a:latin typeface="+mn-lt"/>
          </a:endParaRPr>
        </a:p>
        <a:p>
          <a:r>
            <a:rPr lang="ja-JP" altLang="ja-JP" sz="1100" b="1">
              <a:solidFill>
                <a:schemeClr val="dk1"/>
              </a:solidFill>
              <a:effectLst/>
              <a:latin typeface="+mn-lt"/>
              <a:ea typeface="+mn-ea"/>
              <a:cs typeface="+mn-cs"/>
            </a:rPr>
            <a:t>＜収入内訳・支出内訳の書き方＞</a:t>
          </a:r>
          <a:endParaRPr lang="ja-JP" altLang="ja-JP">
            <a:effectLst/>
          </a:endParaRPr>
        </a:p>
        <a:p>
          <a:r>
            <a:rPr lang="ja-JP" altLang="en-US"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同居者がいる</a:t>
          </a:r>
          <a:r>
            <a:rPr kumimoji="1" lang="ja-JP" altLang="ja-JP" sz="1100" b="1">
              <a:solidFill>
                <a:schemeClr val="dk1"/>
              </a:solidFill>
              <a:effectLst/>
              <a:latin typeface="+mn-lt"/>
              <a:ea typeface="+mn-ea"/>
              <a:cs typeface="+mn-cs"/>
            </a:rPr>
            <a:t>（例えば自宅通学生等で生計維持者と同居している）</a:t>
          </a:r>
          <a:r>
            <a:rPr lang="ja-JP" altLang="ja-JP" sz="1100" b="1">
              <a:solidFill>
                <a:schemeClr val="dk1"/>
              </a:solidFill>
              <a:effectLst/>
              <a:latin typeface="+mn-lt"/>
              <a:ea typeface="+mn-ea"/>
              <a:cs typeface="+mn-cs"/>
            </a:rPr>
            <a:t>場合も、</a:t>
          </a:r>
          <a:r>
            <a:rPr lang="ja-JP" altLang="ja-JP" sz="1100" b="1">
              <a:solidFill>
                <a:srgbClr val="C00000"/>
              </a:solidFill>
              <a:effectLst/>
              <a:latin typeface="+mn-lt"/>
              <a:ea typeface="+mn-ea"/>
              <a:cs typeface="+mn-cs"/>
            </a:rPr>
            <a:t>「収入内訳」と「支出内訳」は、原則として全て</a:t>
          </a:r>
          <a:r>
            <a:rPr lang="ja-JP" altLang="ja-JP" sz="1100" b="1" u="sng">
              <a:solidFill>
                <a:srgbClr val="C00000"/>
              </a:solidFill>
              <a:effectLst/>
              <a:latin typeface="+mn-lt"/>
              <a:ea typeface="+mn-ea"/>
              <a:cs typeface="+mn-cs"/>
            </a:rPr>
            <a:t>応募者本人に係る金額</a:t>
          </a:r>
          <a:r>
            <a:rPr lang="ja-JP" altLang="ja-JP" sz="1100" b="1">
              <a:solidFill>
                <a:srgbClr val="C00000"/>
              </a:solidFill>
              <a:effectLst/>
              <a:latin typeface="+mn-lt"/>
              <a:ea typeface="+mn-ea"/>
              <a:cs typeface="+mn-cs"/>
            </a:rPr>
            <a:t>を計算して記入してください（同居者の収入をそのまま記入しないでください）</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lang="ja-JP" altLang="ja-JP" sz="1100" b="1" i="0" baseline="0">
              <a:solidFill>
                <a:schemeClr val="dk1"/>
              </a:solidFill>
              <a:effectLst/>
              <a:latin typeface="+mn-lt"/>
              <a:ea typeface="+mn-ea"/>
              <a:cs typeface="+mn-cs"/>
            </a:rPr>
            <a:t>・</a:t>
          </a:r>
          <a:r>
            <a:rPr lang="ja-JP" altLang="ja-JP" sz="1100" b="1" i="0" baseline="0">
              <a:solidFill>
                <a:srgbClr val="C00000"/>
              </a:solidFill>
              <a:effectLst/>
              <a:latin typeface="+mn-lt"/>
              <a:ea typeface="+mn-ea"/>
              <a:cs typeface="+mn-cs"/>
            </a:rPr>
            <a:t>支出合計が収入合計を上回らないように記入してください。</a:t>
          </a:r>
          <a:r>
            <a:rPr lang="ja-JP" altLang="ja-JP" sz="1100" b="1" i="0" baseline="0">
              <a:solidFill>
                <a:schemeClr val="dk1"/>
              </a:solidFill>
              <a:effectLst/>
              <a:latin typeface="+mn-lt"/>
              <a:ea typeface="+mn-ea"/>
              <a:cs typeface="+mn-cs"/>
            </a:rPr>
            <a:t>収入を上回る支出を貯金の取り崩しや借金等で賄う場合、「</a:t>
          </a:r>
          <a:r>
            <a:rPr lang="ja-JP" altLang="en-US" sz="1100" b="1" i="0" baseline="0">
              <a:solidFill>
                <a:schemeClr val="dk1"/>
              </a:solidFill>
              <a:effectLst/>
              <a:latin typeface="+mn-lt"/>
              <a:ea typeface="+mn-ea"/>
              <a:cs typeface="+mn-cs"/>
            </a:rPr>
            <a:t>⑤</a:t>
          </a:r>
          <a:r>
            <a:rPr lang="ja-JP" altLang="ja-JP" sz="1100" b="1" i="0" baseline="0">
              <a:solidFill>
                <a:schemeClr val="dk1"/>
              </a:solidFill>
              <a:effectLst/>
              <a:latin typeface="+mn-lt"/>
              <a:ea typeface="+mn-ea"/>
              <a:cs typeface="+mn-cs"/>
            </a:rPr>
            <a:t>貯金の取り崩し」または「</a:t>
          </a:r>
          <a:r>
            <a:rPr lang="ja-JP" altLang="en-US" sz="1100" b="1" i="0" baseline="0">
              <a:solidFill>
                <a:schemeClr val="dk1"/>
              </a:solidFill>
              <a:effectLst/>
              <a:latin typeface="+mn-lt"/>
              <a:ea typeface="+mn-ea"/>
              <a:cs typeface="+mn-cs"/>
            </a:rPr>
            <a:t>⑥</a:t>
          </a:r>
          <a:r>
            <a:rPr lang="ja-JP" altLang="ja-JP" sz="1100" b="1" i="0" baseline="0">
              <a:solidFill>
                <a:schemeClr val="dk1"/>
              </a:solidFill>
              <a:effectLst/>
              <a:latin typeface="+mn-lt"/>
              <a:ea typeface="+mn-ea"/>
              <a:cs typeface="+mn-cs"/>
            </a:rPr>
            <a:t>その他（借金等、貸与型奨学金含む）」に計上してください</a:t>
          </a:r>
          <a:r>
            <a:rPr lang="ja-JP" altLang="en-US" sz="1100" b="1" i="0" baseline="0">
              <a:solidFill>
                <a:schemeClr val="dk1"/>
              </a:solidFill>
              <a:effectLst/>
              <a:latin typeface="+mn-lt"/>
              <a:ea typeface="+mn-ea"/>
              <a:cs typeface="+mn-cs"/>
            </a:rPr>
            <a:t>。</a:t>
          </a:r>
          <a:endParaRPr lang="ja-JP" altLang="ja-JP">
            <a:effectLst/>
          </a:endParaRPr>
        </a:p>
        <a:p>
          <a:r>
            <a:rPr lang="fr-CA"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＊収入内訳</a:t>
          </a:r>
          <a:endParaRPr lang="ja-JP" altLang="ja-JP" sz="1200">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同居者の収入によって応募者本人の生計が維持されている場合、同居者が支出している応募者本人の「</a:t>
          </a:r>
          <a:r>
            <a:rPr lang="ja-JP" altLang="en-US" sz="1100" b="1">
              <a:solidFill>
                <a:schemeClr val="dk1"/>
              </a:solidFill>
              <a:effectLst/>
              <a:latin typeface="+mn-lt"/>
              <a:ea typeface="+mn-ea"/>
              <a:cs typeface="+mn-cs"/>
            </a:rPr>
            <a:t>⑦</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⑨</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⑫</a:t>
          </a:r>
          <a:r>
            <a:rPr lang="ja-JP" altLang="ja-JP" sz="1100" b="1">
              <a:solidFill>
                <a:schemeClr val="dk1"/>
              </a:solidFill>
              <a:effectLst/>
              <a:latin typeface="+mn-lt"/>
              <a:ea typeface="+mn-ea"/>
              <a:cs typeface="+mn-cs"/>
            </a:rPr>
            <a:t>その他（光熱費・通信費・交通費等）」については、全て「</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計上してください（たとえ応募者本人の収入がない場合でも、応募者本人の生計維持に必要な金額については、親の「仕送り」から支出されているものとみなします）。</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■例（ア）：月に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万円の収入がある親と同居しており、かつ、親の収入によって応募者本人の生計が維持されている場合、「収入内訳」の「①仕送り、生計を一にする同居者の収入等」には、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万円）をそのまま記入するのではなく、親の収入のうち応募者本人の生活に係る金額を記入してください。</a:t>
          </a:r>
          <a:r>
            <a:rPr lang="ja-JP" altLang="ja-JP" sz="1100" b="1">
              <a:solidFill>
                <a:schemeClr val="dk1"/>
              </a:solidFill>
              <a:effectLst/>
              <a:latin typeface="+mn-lt"/>
              <a:ea typeface="+mn-ea"/>
              <a:cs typeface="+mn-cs"/>
            </a:rPr>
            <a:t>例えば親の収入</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万円のうち、学生の生計維持に必要な金額が</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か月当たり</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万円であれば、「</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万円」と記入してください。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＊支出内訳</a:t>
          </a:r>
          <a:endParaRPr lang="ja-JP" altLang="ja-JP" sz="1200" b="1">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同居者の収入によって応募者本人の生計が維持されている場合、たとえ応募者本人が支払っていなくても、「</a:t>
          </a:r>
          <a:r>
            <a:rPr lang="ja-JP" altLang="en-US" sz="1100" b="1">
              <a:solidFill>
                <a:schemeClr val="dk1"/>
              </a:solidFill>
              <a:effectLst/>
              <a:latin typeface="+mn-lt"/>
              <a:ea typeface="+mn-ea"/>
              <a:cs typeface="+mn-cs"/>
            </a:rPr>
            <a:t>⑦</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⑨</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⑫</a:t>
          </a:r>
          <a:r>
            <a:rPr lang="ja-JP" altLang="ja-JP" sz="1100" b="1">
              <a:solidFill>
                <a:schemeClr val="dk1"/>
              </a:solidFill>
              <a:effectLst/>
              <a:latin typeface="+mn-lt"/>
              <a:ea typeface="+mn-ea"/>
              <a:cs typeface="+mn-cs"/>
            </a:rPr>
            <a:t>その他（光熱費・通信費・交通費等）」については全て応募者本人に係る金額を計算して記入し、同時に「</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仕送り、生計を一にする同居者の収入等」欄へも同額を計上してください。なお、</a:t>
          </a:r>
          <a:r>
            <a:rPr lang="ja-JP" altLang="ja-JP" sz="1100" b="1" u="sng">
              <a:solidFill>
                <a:srgbClr val="C00000"/>
              </a:solidFill>
              <a:effectLst/>
              <a:latin typeface="+mn-lt"/>
              <a:ea typeface="+mn-ea"/>
              <a:cs typeface="+mn-cs"/>
            </a:rPr>
            <a:t>「</a:t>
          </a:r>
          <a:r>
            <a:rPr lang="ja-JP" altLang="en-US" sz="1100" b="1" u="sng">
              <a:solidFill>
                <a:srgbClr val="C00000"/>
              </a:solidFill>
              <a:effectLst/>
              <a:latin typeface="+mn-lt"/>
              <a:ea typeface="+mn-ea"/>
              <a:cs typeface="+mn-cs"/>
            </a:rPr>
            <a:t>⑪</a:t>
          </a:r>
          <a:r>
            <a:rPr lang="ja-JP" altLang="ja-JP" sz="1100" b="1" u="sng">
              <a:solidFill>
                <a:srgbClr val="C00000"/>
              </a:solidFill>
              <a:effectLst/>
              <a:latin typeface="+mn-lt"/>
              <a:ea typeface="+mn-ea"/>
              <a:cs typeface="+mn-cs"/>
            </a:rPr>
            <a:t>住居費」については、応募者本人の負担額がない場合は</a:t>
          </a:r>
          <a:r>
            <a:rPr lang="en-US" altLang="ja-JP" sz="1100" b="1" u="sng">
              <a:solidFill>
                <a:srgbClr val="C00000"/>
              </a:solidFill>
              <a:effectLst/>
              <a:latin typeface="+mn-lt"/>
              <a:ea typeface="+mn-ea"/>
              <a:cs typeface="+mn-cs"/>
            </a:rPr>
            <a:t>0</a:t>
          </a:r>
          <a:r>
            <a:rPr lang="ja-JP" altLang="ja-JP" sz="1100" b="1" u="sng">
              <a:solidFill>
                <a:srgbClr val="C00000"/>
              </a:solidFill>
              <a:effectLst/>
              <a:latin typeface="+mn-lt"/>
              <a:ea typeface="+mn-ea"/>
              <a:cs typeface="+mn-cs"/>
            </a:rPr>
            <a:t>円とご記入ください。</a:t>
          </a:r>
          <a:endParaRPr lang="ja-JP" altLang="ja-JP" sz="1100" b="1">
            <a:solidFill>
              <a:srgbClr val="C00000"/>
            </a:solidFill>
            <a:effectLst/>
            <a:latin typeface="+mn-lt"/>
            <a:ea typeface="+mn-ea"/>
            <a:cs typeface="+mn-cs"/>
          </a:endParaRP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■例（イ）：月に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万円の収入がある親と同居しており、かつ、親の収入によって応募者本人の生計が維持されている場合、「支出内訳」の「</a:t>
          </a:r>
          <a:r>
            <a:rPr lang="ja-JP" altLang="en-US" sz="1100" b="1">
              <a:solidFill>
                <a:schemeClr val="dk1"/>
              </a:solidFill>
              <a:effectLst/>
              <a:latin typeface="+mn-lt"/>
              <a:ea typeface="+mn-ea"/>
              <a:cs typeface="+mn-cs"/>
            </a:rPr>
            <a:t>⑦</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⑨</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⑫</a:t>
          </a:r>
          <a:r>
            <a:rPr lang="ja-JP" altLang="ja-JP" sz="1100" b="1">
              <a:solidFill>
                <a:schemeClr val="dk1"/>
              </a:solidFill>
              <a:effectLst/>
              <a:latin typeface="+mn-lt"/>
              <a:ea typeface="+mn-ea"/>
              <a:cs typeface="+mn-cs"/>
            </a:rPr>
            <a:t>その他（光熱費・通信費・交通費等）」は、たとえ応募者本人が支払っていなくても、</a:t>
          </a:r>
          <a:r>
            <a:rPr lang="ja-JP" altLang="ja-JP" sz="1100" b="1" u="sng">
              <a:solidFill>
                <a:srgbClr val="C00000"/>
              </a:solidFill>
              <a:effectLst/>
              <a:latin typeface="+mn-lt"/>
              <a:ea typeface="+mn-ea"/>
              <a:cs typeface="+mn-cs"/>
            </a:rPr>
            <a:t>親から受けた仕送りの中から、応募者本人がその費用を支払っているものとみなします。</a:t>
          </a:r>
          <a:r>
            <a:rPr lang="ja-JP" altLang="ja-JP" sz="1100" b="1">
              <a:solidFill>
                <a:schemeClr val="dk1"/>
              </a:solidFill>
              <a:effectLst/>
              <a:latin typeface="+mn-lt"/>
              <a:ea typeface="+mn-ea"/>
              <a:cs typeface="+mn-cs"/>
            </a:rPr>
            <a:t>「支出内訳」には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万円）のうち応募者本人の生活に係る金額を計算して記入してください</a:t>
          </a:r>
          <a:r>
            <a:rPr lang="ja-JP" altLang="ja-JP" sz="1100" b="1">
              <a:solidFill>
                <a:schemeClr val="dk1"/>
              </a:solidFill>
              <a:effectLst/>
              <a:latin typeface="+mn-lt"/>
              <a:ea typeface="+mn-ea"/>
              <a:cs typeface="+mn-cs"/>
            </a:rPr>
            <a:t>。たとえば、</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か月あたり</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万円の学費を親が負担している場合、「①仕送り、生計を一にする同居者の収入等」へ</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万円を計上するとともに「</a:t>
          </a:r>
          <a:r>
            <a:rPr lang="ja-JP" altLang="en-US" sz="1100" b="1">
              <a:solidFill>
                <a:schemeClr val="dk1"/>
              </a:solidFill>
              <a:effectLst/>
              <a:latin typeface="+mn-lt"/>
              <a:ea typeface="+mn-ea"/>
              <a:cs typeface="+mn-cs"/>
            </a:rPr>
            <a:t>⑦</a:t>
          </a:r>
          <a:r>
            <a:rPr lang="ja-JP" altLang="ja-JP" sz="1100" b="1">
              <a:solidFill>
                <a:schemeClr val="dk1"/>
              </a:solidFill>
              <a:effectLst/>
              <a:latin typeface="+mn-lt"/>
              <a:ea typeface="+mn-ea"/>
              <a:cs typeface="+mn-cs"/>
            </a:rPr>
            <a:t>学費」にも</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ここでは学費を例としましたが、学費以外についても同様です。</a:t>
          </a:r>
          <a:r>
            <a:rPr lang="ja-JP" altLang="ja-JP" sz="1100" b="1" u="sng">
              <a:solidFill>
                <a:schemeClr val="dk1"/>
              </a:solidFill>
              <a:effectLst/>
              <a:latin typeface="+mn-lt"/>
              <a:ea typeface="+mn-ea"/>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lang="ja-JP" altLang="ja-JP" sz="1100" b="1">
              <a:solidFill>
                <a:schemeClr val="dk1"/>
              </a:solidFill>
              <a:effectLst/>
              <a:latin typeface="+mn-lt"/>
              <a:ea typeface="+mn-ea"/>
              <a:cs typeface="+mn-cs"/>
            </a:rPr>
            <a:t>。</a:t>
          </a:r>
        </a:p>
        <a:p>
          <a:endParaRPr kumimoji="1" lang="ja-JP" altLang="en-US" sz="1100" b="1">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18</xdr:col>
      <xdr:colOff>123825</xdr:colOff>
      <xdr:row>102</xdr:row>
      <xdr:rowOff>209551</xdr:rowOff>
    </xdr:to>
    <xdr:sp macro="" textlink="">
      <xdr:nvSpPr>
        <xdr:cNvPr id="3" name="テキスト ボックス 2">
          <a:extLst>
            <a:ext uri="{FF2B5EF4-FFF2-40B4-BE49-F238E27FC236}">
              <a16:creationId xmlns:a16="http://schemas.microsoft.com/office/drawing/2014/main" id="{7DF359B5-1A38-4673-8C4A-06F390BEC3A2}"/>
            </a:ext>
          </a:extLst>
        </xdr:cNvPr>
        <xdr:cNvSpPr txBox="1"/>
      </xdr:nvSpPr>
      <xdr:spPr>
        <a:xfrm>
          <a:off x="66675" y="47625"/>
          <a:ext cx="12401550" cy="244506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800" b="1" u="none">
              <a:solidFill>
                <a:srgbClr val="C00000"/>
              </a:solidFill>
              <a:effectLst/>
              <a:latin typeface="+mn-lt"/>
              <a:ea typeface="+mn-ea"/>
              <a:cs typeface="+mn-cs"/>
            </a:rPr>
            <a:t>〈</a:t>
          </a:r>
          <a:r>
            <a:rPr lang="ja-JP" altLang="en-US" sz="1800" b="1" u="none">
              <a:solidFill>
                <a:srgbClr val="C00000"/>
              </a:solidFill>
              <a:effectLst/>
              <a:latin typeface="+mn-lt"/>
              <a:ea typeface="+mn-ea"/>
              <a:cs typeface="+mn-cs"/>
            </a:rPr>
            <a:t>よくある質問</a:t>
          </a:r>
          <a:r>
            <a:rPr lang="en-US" altLang="ja-JP" sz="1800" b="1" u="none">
              <a:solidFill>
                <a:srgbClr val="C00000"/>
              </a:solidFill>
              <a:effectLst/>
              <a:latin typeface="+mn-lt"/>
              <a:ea typeface="+mn-ea"/>
              <a:cs typeface="+mn-cs"/>
            </a:rPr>
            <a:t>〉</a:t>
          </a:r>
        </a:p>
        <a:p>
          <a:endParaRPr lang="en-US" altLang="ja-JP" sz="1100" b="1" u="sng">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【●応募者の経済状況】</a:t>
          </a:r>
          <a:r>
            <a:rPr lang="en-US" altLang="ja-JP" sz="1100" b="1" u="sng">
              <a:solidFill>
                <a:schemeClr val="dk1"/>
              </a:solidFill>
              <a:effectLst/>
              <a:latin typeface="+mn-lt"/>
              <a:ea typeface="+mn-ea"/>
              <a:cs typeface="+mn-cs"/>
            </a:rPr>
            <a:t>(</a:t>
          </a:r>
          <a:r>
            <a:rPr lang="ja-JP" altLang="ja-JP" sz="1100" b="1" u="sng">
              <a:solidFill>
                <a:schemeClr val="dk1"/>
              </a:solidFill>
              <a:effectLst/>
              <a:latin typeface="+mn-lt"/>
              <a:ea typeface="+mn-ea"/>
              <a:cs typeface="+mn-cs"/>
            </a:rPr>
            <a:t>令和</a:t>
          </a:r>
          <a:r>
            <a:rPr lang="en-US" altLang="ja-JP" sz="1100" b="1" u="sng">
              <a:solidFill>
                <a:schemeClr val="dk1"/>
              </a:solidFill>
              <a:effectLst/>
              <a:latin typeface="+mn-lt"/>
              <a:ea typeface="+mn-ea"/>
              <a:cs typeface="+mn-cs"/>
            </a:rPr>
            <a:t>7</a:t>
          </a:r>
          <a:r>
            <a:rPr lang="ja-JP" altLang="ja-JP" sz="1100" b="1" u="sng">
              <a:solidFill>
                <a:schemeClr val="dk1"/>
              </a:solidFill>
              <a:effectLst/>
              <a:latin typeface="+mn-lt"/>
              <a:ea typeface="+mn-ea"/>
              <a:cs typeface="+mn-cs"/>
            </a:rPr>
            <a:t>年度見込み</a:t>
          </a:r>
          <a:r>
            <a:rPr lang="en-US" altLang="ja-JP" sz="1100" b="1" u="sng">
              <a:solidFill>
                <a:schemeClr val="dk1"/>
              </a:solidFill>
              <a:effectLst/>
              <a:latin typeface="+mn-lt"/>
              <a:ea typeface="+mn-ea"/>
              <a:cs typeface="+mn-cs"/>
            </a:rPr>
            <a:t>)</a:t>
          </a:r>
          <a:endParaRPr lang="ja-JP" altLang="ja-JP" sz="1100" b="1">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＜全般＞</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Q1</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平均月額を計算すると、割り切れず、小数点以下の数字が出てきてしまいます。小数点以下の数字は四捨五入してよいですか。</a:t>
          </a:r>
        </a:p>
        <a:p>
          <a:pPr lvl="0"/>
          <a:r>
            <a:rPr lang="en-US" altLang="ja-JP" sz="1100" b="1">
              <a:solidFill>
                <a:schemeClr val="dk1"/>
              </a:solidFill>
              <a:effectLst/>
              <a:latin typeface="+mn-lt"/>
              <a:ea typeface="+mn-ea"/>
              <a:cs typeface="+mn-cs"/>
            </a:rPr>
            <a:t>A1</a:t>
          </a:r>
          <a:r>
            <a:rPr lang="en-US" altLang="ja-JP" sz="1100">
              <a:solidFill>
                <a:schemeClr val="dk1"/>
              </a:solidFill>
              <a:effectLst/>
              <a:latin typeface="+mn-lt"/>
              <a:ea typeface="+mn-ea"/>
              <a:cs typeface="+mn-cs"/>
            </a:rPr>
            <a:t>.</a:t>
          </a:r>
          <a:r>
            <a:rPr lang="en-US" altLang="ja-JP" sz="1100" baseline="0">
              <a:solidFill>
                <a:schemeClr val="dk1"/>
              </a:solidFill>
              <a:effectLst/>
              <a:latin typeface="+mn-lt"/>
              <a:ea typeface="+mn-ea"/>
              <a:cs typeface="+mn-cs"/>
            </a:rPr>
            <a:t> </a:t>
          </a:r>
          <a:r>
            <a:rPr lang="en-US" altLang="ja-JP" sz="1100">
              <a:solidFill>
                <a:schemeClr val="dk1"/>
              </a:solidFill>
              <a:effectLst/>
              <a:latin typeface="+mn-lt"/>
              <a:ea typeface="+mn-ea"/>
              <a:cs typeface="+mn-cs"/>
            </a:rPr>
            <a:t>1,000</a:t>
          </a:r>
          <a:r>
            <a:rPr lang="ja-JP" altLang="ja-JP" sz="1100">
              <a:solidFill>
                <a:schemeClr val="dk1"/>
              </a:solidFill>
              <a:effectLst/>
              <a:latin typeface="+mn-lt"/>
              <a:ea typeface="+mn-ea"/>
              <a:cs typeface="+mn-cs"/>
            </a:rPr>
            <a:t>円未満の数字は四捨五入して構いません。</a:t>
          </a:r>
        </a:p>
        <a:p>
          <a:r>
            <a:rPr lang="en-US" altLang="ja-JP" sz="1100">
              <a:solidFill>
                <a:schemeClr val="dk1"/>
              </a:solidFill>
              <a:effectLst/>
              <a:latin typeface="+mn-lt"/>
              <a:ea typeface="+mn-ea"/>
              <a:cs typeface="+mn-cs"/>
            </a:rPr>
            <a:t> </a:t>
          </a:r>
        </a:p>
        <a:p>
          <a:r>
            <a:rPr lang="ja-JP" altLang="en-US" sz="1100" b="1" u="sng">
              <a:solidFill>
                <a:schemeClr val="dk1"/>
              </a:solidFill>
              <a:effectLst/>
              <a:latin typeface="+mn-lt"/>
              <a:ea typeface="+mn-ea"/>
              <a:cs typeface="+mn-cs"/>
            </a:rPr>
            <a:t>＜収入内訳・支出内訳の書き方＞</a:t>
          </a:r>
          <a:endParaRPr lang="ja-JP" altLang="ja-JP" sz="1100" b="1" u="sng">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Q2</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同居者がいる</a:t>
          </a:r>
          <a:r>
            <a:rPr lang="ja-JP" altLang="en-US" sz="1100">
              <a:solidFill>
                <a:schemeClr val="dk1"/>
              </a:solidFill>
              <a:effectLst/>
              <a:latin typeface="+mn-lt"/>
              <a:ea typeface="+mn-ea"/>
              <a:cs typeface="+mn-cs"/>
            </a:rPr>
            <a:t>（例えば自宅通学性等で生計維持者と同居している）</a:t>
          </a:r>
          <a:r>
            <a:rPr lang="ja-JP" altLang="ja-JP" sz="1100">
              <a:solidFill>
                <a:schemeClr val="dk1"/>
              </a:solidFill>
              <a:effectLst/>
              <a:latin typeface="+mn-lt"/>
              <a:ea typeface="+mn-ea"/>
              <a:cs typeface="+mn-cs"/>
            </a:rPr>
            <a:t>場合、経済状況は家庭全体の収支を記入するのでしょうか。</a:t>
          </a:r>
        </a:p>
        <a:p>
          <a:pPr lvl="0"/>
          <a:r>
            <a:rPr lang="en-US" altLang="ja-JP" sz="1100" b="1">
              <a:solidFill>
                <a:schemeClr val="dk1"/>
              </a:solidFill>
              <a:effectLst/>
              <a:latin typeface="+mn-lt"/>
              <a:ea typeface="+mn-ea"/>
              <a:cs typeface="+mn-cs"/>
            </a:rPr>
            <a:t>A2</a:t>
          </a:r>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いいえ、違います。</a:t>
          </a:r>
          <a:r>
            <a:rPr lang="ja-JP" altLang="en-US" sz="1100" b="1" u="sng">
              <a:solidFill>
                <a:srgbClr val="C00000"/>
              </a:solidFill>
              <a:effectLst/>
              <a:latin typeface="+mn-lt"/>
              <a:ea typeface="+mn-ea"/>
              <a:cs typeface="+mn-cs"/>
            </a:rPr>
            <a:t>「</a:t>
          </a:r>
          <a:r>
            <a:rPr lang="ja-JP" altLang="ja-JP" sz="1100" b="1" u="sng">
              <a:solidFill>
                <a:srgbClr val="C00000"/>
              </a:solidFill>
              <a:effectLst/>
              <a:latin typeface="+mn-lt"/>
              <a:ea typeface="+mn-ea"/>
              <a:cs typeface="+mn-cs"/>
            </a:rPr>
            <a:t>収入</a:t>
          </a:r>
          <a:r>
            <a:rPr lang="ja-JP" altLang="en-US" sz="1100" b="1" u="sng">
              <a:solidFill>
                <a:srgbClr val="C00000"/>
              </a:solidFill>
              <a:effectLst/>
              <a:latin typeface="+mn-lt"/>
              <a:ea typeface="+mn-ea"/>
              <a:cs typeface="+mn-cs"/>
            </a:rPr>
            <a:t>内訳」と「</a:t>
          </a:r>
          <a:r>
            <a:rPr lang="ja-JP" altLang="ja-JP" sz="1100" b="1" u="sng">
              <a:solidFill>
                <a:srgbClr val="C00000"/>
              </a:solidFill>
              <a:effectLst/>
              <a:latin typeface="+mn-lt"/>
              <a:ea typeface="+mn-ea"/>
              <a:cs typeface="+mn-cs"/>
            </a:rPr>
            <a:t>支出</a:t>
          </a:r>
          <a:r>
            <a:rPr lang="ja-JP" altLang="en-US" sz="1100" b="1" u="sng">
              <a:solidFill>
                <a:srgbClr val="C00000"/>
              </a:solidFill>
              <a:effectLst/>
              <a:latin typeface="+mn-lt"/>
              <a:ea typeface="+mn-ea"/>
              <a:cs typeface="+mn-cs"/>
            </a:rPr>
            <a:t>内訳」</a:t>
          </a:r>
          <a:r>
            <a:rPr lang="ja-JP" altLang="ja-JP" sz="1100" b="1" u="sng">
              <a:solidFill>
                <a:srgbClr val="C00000"/>
              </a:solidFill>
              <a:effectLst/>
              <a:latin typeface="+mn-lt"/>
              <a:ea typeface="+mn-ea"/>
              <a:cs typeface="+mn-cs"/>
            </a:rPr>
            <a:t>は</a:t>
          </a:r>
          <a:r>
            <a:rPr lang="ja-JP" altLang="en-US" sz="1100" b="1" u="sng">
              <a:solidFill>
                <a:srgbClr val="C00000"/>
              </a:solidFill>
              <a:effectLst/>
              <a:latin typeface="+mn-lt"/>
              <a:ea typeface="+mn-ea"/>
              <a:cs typeface="+mn-cs"/>
            </a:rPr>
            <a:t>、原則として全て</a:t>
          </a:r>
          <a:r>
            <a:rPr lang="ja-JP" altLang="ja-JP" sz="1100" b="1" u="sng">
              <a:solidFill>
                <a:srgbClr val="C00000"/>
              </a:solidFill>
              <a:effectLst/>
              <a:latin typeface="+mn-lt"/>
              <a:ea typeface="+mn-ea"/>
              <a:cs typeface="+mn-cs"/>
            </a:rPr>
            <a:t>応募者本人に係る</a:t>
          </a:r>
          <a:r>
            <a:rPr lang="ja-JP" altLang="en-US" sz="1100" b="1" u="sng">
              <a:solidFill>
                <a:srgbClr val="C00000"/>
              </a:solidFill>
              <a:effectLst/>
              <a:latin typeface="+mn-lt"/>
              <a:ea typeface="+mn-ea"/>
              <a:cs typeface="+mn-cs"/>
            </a:rPr>
            <a:t>金額</a:t>
          </a:r>
          <a:r>
            <a:rPr lang="ja-JP" altLang="ja-JP" sz="1100" b="1" u="sng">
              <a:solidFill>
                <a:srgbClr val="C00000"/>
              </a:solidFill>
              <a:effectLst/>
              <a:latin typeface="+mn-lt"/>
              <a:ea typeface="+mn-ea"/>
              <a:cs typeface="+mn-cs"/>
            </a:rPr>
            <a:t>を計算し</a:t>
          </a:r>
          <a:r>
            <a:rPr lang="ja-JP" altLang="en-US" sz="1100" b="1" u="sng">
              <a:solidFill>
                <a:srgbClr val="C00000"/>
              </a:solidFill>
              <a:effectLst/>
              <a:latin typeface="+mn-lt"/>
              <a:ea typeface="+mn-ea"/>
              <a:cs typeface="+mn-cs"/>
            </a:rPr>
            <a:t>て</a:t>
          </a:r>
          <a:r>
            <a:rPr lang="ja-JP" altLang="ja-JP" sz="1100" b="1" u="sng">
              <a:solidFill>
                <a:srgbClr val="C00000"/>
              </a:solidFill>
              <a:effectLst/>
              <a:latin typeface="+mn-lt"/>
              <a:ea typeface="+mn-ea"/>
              <a:cs typeface="+mn-cs"/>
            </a:rPr>
            <a:t>記入</a:t>
          </a:r>
          <a:r>
            <a:rPr lang="ja-JP" altLang="en-US" sz="1100" b="1" u="sng">
              <a:solidFill>
                <a:srgbClr val="C00000"/>
              </a:solidFill>
              <a:effectLst/>
              <a:latin typeface="+mn-lt"/>
              <a:ea typeface="+mn-ea"/>
              <a:cs typeface="+mn-cs"/>
            </a:rPr>
            <a:t>して</a:t>
          </a:r>
          <a:r>
            <a:rPr lang="ja-JP" altLang="ja-JP" sz="1100" b="1" u="sng">
              <a:solidFill>
                <a:srgbClr val="C00000"/>
              </a:solidFill>
              <a:effectLst/>
              <a:latin typeface="+mn-lt"/>
              <a:ea typeface="+mn-ea"/>
              <a:cs typeface="+mn-cs"/>
            </a:rPr>
            <a:t>ください</a:t>
          </a:r>
          <a:r>
            <a:rPr lang="ja-JP" altLang="en-US" sz="1100" u="sng">
              <a:solidFill>
                <a:schemeClr val="dk1"/>
              </a:solidFill>
              <a:effectLst/>
              <a:latin typeface="+mn-lt"/>
              <a:ea typeface="+mn-ea"/>
              <a:cs typeface="+mn-cs"/>
            </a:rPr>
            <a:t>（</a:t>
          </a:r>
          <a:r>
            <a:rPr lang="ja-JP" altLang="en-US" sz="1100" b="1" u="sng">
              <a:solidFill>
                <a:srgbClr val="C00000"/>
              </a:solidFill>
              <a:effectLst/>
              <a:latin typeface="+mn-lt"/>
              <a:ea typeface="+mn-ea"/>
              <a:cs typeface="+mn-cs"/>
            </a:rPr>
            <a:t>同居者の収入をそのまま記入しないでください</a:t>
          </a:r>
          <a:r>
            <a:rPr lang="ja-JP" altLang="en-US" sz="1100" u="sng">
              <a:solidFill>
                <a:schemeClr val="dk1"/>
              </a:solidFill>
              <a:effectLst/>
              <a:latin typeface="+mn-lt"/>
              <a:ea typeface="+mn-ea"/>
              <a:cs typeface="+mn-cs"/>
            </a:rPr>
            <a:t>）</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なお、</a:t>
          </a:r>
          <a:r>
            <a:rPr lang="ja-JP" altLang="en-US" sz="1100" b="1" u="sng">
              <a:solidFill>
                <a:srgbClr val="C00000"/>
              </a:solidFill>
              <a:effectLst/>
              <a:latin typeface="+mn-lt"/>
              <a:ea typeface="+mn-ea"/>
              <a:cs typeface="+mn-cs"/>
            </a:rPr>
            <a:t>支出合計が収入合計を上回らないように記入してください</a:t>
          </a:r>
          <a:r>
            <a:rPr lang="ja-JP" altLang="en-US" sz="1100">
              <a:solidFill>
                <a:schemeClr val="dk1"/>
              </a:solidFill>
              <a:effectLst/>
              <a:latin typeface="+mn-lt"/>
              <a:ea typeface="+mn-ea"/>
              <a:cs typeface="+mn-cs"/>
            </a:rPr>
            <a:t>。収入を上回る支出を貯金の取り崩しや借金等で賄う場合、「⑤貯金の取り崩し」または「⑥その他（借金等、貸与型奨学金含む）」に計上してください。具体的には、以下の説明をご覧ください。</a:t>
          </a:r>
        </a:p>
        <a:p>
          <a:pPr lvl="0"/>
          <a:endParaRPr lang="ja-JP" altLang="ja-JP" sz="1100">
            <a:solidFill>
              <a:schemeClr val="dk1"/>
            </a:solidFill>
            <a:effectLst/>
            <a:latin typeface="+mn-lt"/>
            <a:ea typeface="+mn-ea"/>
            <a:cs typeface="+mn-cs"/>
          </a:endParaRPr>
        </a:p>
        <a:p>
          <a:pPr eaLnBrk="1" fontAlgn="auto" latinLnBrk="0" hangingPunct="1"/>
          <a:r>
            <a:rPr lang="ja-JP" altLang="ja-JP" sz="1000" b="0" i="0" u="sng" baseline="0">
              <a:solidFill>
                <a:schemeClr val="dk1"/>
              </a:solidFill>
              <a:effectLst/>
              <a:latin typeface="+mn-lt"/>
              <a:ea typeface="+mn-ea"/>
              <a:cs typeface="+mn-cs"/>
            </a:rPr>
            <a:t>＊収入内訳</a:t>
          </a:r>
          <a:endParaRPr lang="ja-JP" altLang="ja-JP" sz="1000" b="0">
            <a:effectLst/>
          </a:endParaRPr>
        </a:p>
        <a:p>
          <a:pPr eaLnBrk="1" fontAlgn="auto" latinLnBrk="0" hangingPunct="1"/>
          <a:r>
            <a:rPr lang="ja-JP" altLang="ja-JP" sz="1000" b="0" i="0" baseline="0">
              <a:solidFill>
                <a:schemeClr val="dk1"/>
              </a:solidFill>
              <a:effectLst/>
              <a:latin typeface="+mn-lt"/>
              <a:ea typeface="+mn-ea"/>
              <a:cs typeface="+mn-cs"/>
            </a:rPr>
            <a:t>同居者の収入によって応募者本人の生計が維持されている場合、同居者が支出している応募者本人の「</a:t>
          </a:r>
          <a:r>
            <a:rPr lang="ja-JP" altLang="en-US" sz="1000" b="0" i="0" baseline="0">
              <a:solidFill>
                <a:schemeClr val="dk1"/>
              </a:solidFill>
              <a:effectLst/>
              <a:latin typeface="+mn-lt"/>
              <a:ea typeface="+mn-ea"/>
              <a:cs typeface="+mn-cs"/>
            </a:rPr>
            <a:t>⑦</a:t>
          </a:r>
          <a:r>
            <a:rPr lang="ja-JP" altLang="ja-JP" sz="1000" b="0" i="0" baseline="0">
              <a:solidFill>
                <a:schemeClr val="dk1"/>
              </a:solidFill>
              <a:effectLst/>
              <a:latin typeface="+mn-lt"/>
              <a:ea typeface="+mn-ea"/>
              <a:cs typeface="+mn-cs"/>
            </a:rPr>
            <a:t>学費」、「</a:t>
          </a:r>
          <a:r>
            <a:rPr lang="ja-JP" altLang="en-US" sz="1000" b="0" i="0" baseline="0">
              <a:solidFill>
                <a:schemeClr val="dk1"/>
              </a:solidFill>
              <a:effectLst/>
              <a:latin typeface="+mn-lt"/>
              <a:ea typeface="+mn-ea"/>
              <a:cs typeface="+mn-cs"/>
            </a:rPr>
            <a:t>⑨</a:t>
          </a:r>
          <a:r>
            <a:rPr lang="ja-JP" altLang="ja-JP" sz="1000" b="0" i="0" baseline="0">
              <a:solidFill>
                <a:schemeClr val="dk1"/>
              </a:solidFill>
              <a:effectLst/>
              <a:latin typeface="+mn-lt"/>
              <a:ea typeface="+mn-ea"/>
              <a:cs typeface="+mn-cs"/>
            </a:rPr>
            <a:t>教材費」、「</a:t>
          </a:r>
          <a:r>
            <a:rPr lang="ja-JP" altLang="en-US" sz="1000" b="0" i="0" baseline="0">
              <a:solidFill>
                <a:schemeClr val="dk1"/>
              </a:solidFill>
              <a:effectLst/>
              <a:latin typeface="+mn-lt"/>
              <a:ea typeface="+mn-ea"/>
              <a:cs typeface="+mn-cs"/>
            </a:rPr>
            <a:t>⑩</a:t>
          </a:r>
          <a:r>
            <a:rPr lang="ja-JP" altLang="ja-JP" sz="1000" b="0" i="0" baseline="0">
              <a:solidFill>
                <a:schemeClr val="dk1"/>
              </a:solidFill>
              <a:effectLst/>
              <a:latin typeface="+mn-lt"/>
              <a:ea typeface="+mn-ea"/>
              <a:cs typeface="+mn-cs"/>
            </a:rPr>
            <a:t>食費」、「</a:t>
          </a:r>
          <a:r>
            <a:rPr lang="ja-JP" altLang="en-US" sz="1000" b="0" i="0" baseline="0">
              <a:solidFill>
                <a:schemeClr val="dk1"/>
              </a:solidFill>
              <a:effectLst/>
              <a:latin typeface="+mn-lt"/>
              <a:ea typeface="+mn-ea"/>
              <a:cs typeface="+mn-cs"/>
            </a:rPr>
            <a:t>⑫</a:t>
          </a:r>
          <a:r>
            <a:rPr lang="ja-JP" altLang="ja-JP" sz="1000" b="0" i="0" baseline="0">
              <a:solidFill>
                <a:schemeClr val="dk1"/>
              </a:solidFill>
              <a:effectLst/>
              <a:latin typeface="+mn-lt"/>
              <a:ea typeface="+mn-ea"/>
              <a:cs typeface="+mn-cs"/>
            </a:rPr>
            <a:t>その他（光熱費・通信費・交通費等）」については、全て「</a:t>
          </a:r>
          <a:r>
            <a:rPr lang="en-US" altLang="ja-JP" sz="1000" b="0" i="0" baseline="0">
              <a:solidFill>
                <a:schemeClr val="dk1"/>
              </a:solidFill>
              <a:effectLst/>
              <a:latin typeface="+mn-lt"/>
              <a:ea typeface="+mn-ea"/>
              <a:cs typeface="+mn-cs"/>
            </a:rPr>
            <a:t>①</a:t>
          </a:r>
          <a:r>
            <a:rPr lang="ja-JP" altLang="ja-JP" sz="1000" b="0" i="0" baseline="0">
              <a:solidFill>
                <a:schemeClr val="dk1"/>
              </a:solidFill>
              <a:effectLst/>
              <a:latin typeface="+mn-lt"/>
              <a:ea typeface="+mn-ea"/>
              <a:cs typeface="+mn-cs"/>
            </a:rPr>
            <a:t>仕送り、生計を一にする同居者の収入等」欄へ計上してください（応募者本人の生計維持に必要な金額については、親の「仕送り」から支出されているものとみなします）。</a:t>
          </a:r>
          <a:endParaRPr lang="ja-JP" altLang="ja-JP" sz="1000" b="0">
            <a:effectLst/>
          </a:endParaRPr>
        </a:p>
        <a:p>
          <a:pPr eaLnBrk="1" fontAlgn="auto" latinLnBrk="0" hangingPunct="1"/>
          <a:r>
            <a:rPr lang="en-US" altLang="ja-JP" sz="1000" b="0" i="0" baseline="0">
              <a:solidFill>
                <a:schemeClr val="dk1"/>
              </a:solidFill>
              <a:effectLst/>
              <a:latin typeface="+mn-lt"/>
              <a:ea typeface="+mn-ea"/>
              <a:cs typeface="+mn-cs"/>
            </a:rPr>
            <a:t> </a:t>
          </a:r>
          <a:endParaRPr lang="ja-JP" altLang="ja-JP" sz="1000" b="0">
            <a:effectLst/>
          </a:endParaRPr>
        </a:p>
        <a:p>
          <a:pPr eaLnBrk="1" fontAlgn="auto" latinLnBrk="0" hangingPunct="1"/>
          <a:r>
            <a:rPr lang="ja-JP" altLang="ja-JP" sz="1000" b="0" i="0" baseline="0">
              <a:solidFill>
                <a:schemeClr val="dk1"/>
              </a:solidFill>
              <a:effectLst/>
              <a:latin typeface="+mn-lt"/>
              <a:ea typeface="+mn-ea"/>
              <a:cs typeface="+mn-cs"/>
            </a:rPr>
            <a:t>■例（ア）：月に</a:t>
          </a:r>
          <a:r>
            <a:rPr lang="en-US" altLang="ja-JP" sz="1000" b="0" i="0" baseline="0">
              <a:solidFill>
                <a:schemeClr val="dk1"/>
              </a:solidFill>
              <a:effectLst/>
              <a:latin typeface="+mn-lt"/>
              <a:ea typeface="+mn-ea"/>
              <a:cs typeface="+mn-cs"/>
            </a:rPr>
            <a:t>30</a:t>
          </a:r>
          <a:r>
            <a:rPr lang="ja-JP" altLang="ja-JP" sz="1000" b="0" i="0" baseline="0">
              <a:solidFill>
                <a:schemeClr val="dk1"/>
              </a:solidFill>
              <a:effectLst/>
              <a:latin typeface="+mn-lt"/>
              <a:ea typeface="+mn-ea"/>
              <a:cs typeface="+mn-cs"/>
            </a:rPr>
            <a:t>万円の収入がある親と同居しており、かつ、親の収入によって応募者本人の生計が維持されている場合、「収入内訳」の「①仕送り、生計を一にする同居者の収入等」には、</a:t>
          </a:r>
          <a:r>
            <a:rPr lang="ja-JP" altLang="ja-JP" sz="1000" b="0" i="0" u="sng" baseline="0">
              <a:solidFill>
                <a:schemeClr val="dk1"/>
              </a:solidFill>
              <a:effectLst/>
              <a:latin typeface="+mn-lt"/>
              <a:ea typeface="+mn-ea"/>
              <a:cs typeface="+mn-cs"/>
            </a:rPr>
            <a:t>親の収入（</a:t>
          </a:r>
          <a:r>
            <a:rPr lang="en-US" altLang="ja-JP" sz="1000" b="0" i="0" u="sng" baseline="0">
              <a:solidFill>
                <a:schemeClr val="dk1"/>
              </a:solidFill>
              <a:effectLst/>
              <a:latin typeface="+mn-lt"/>
              <a:ea typeface="+mn-ea"/>
              <a:cs typeface="+mn-cs"/>
            </a:rPr>
            <a:t>30</a:t>
          </a:r>
          <a:r>
            <a:rPr lang="ja-JP" altLang="ja-JP" sz="1000" b="0" i="0" u="sng" baseline="0">
              <a:solidFill>
                <a:schemeClr val="dk1"/>
              </a:solidFill>
              <a:effectLst/>
              <a:latin typeface="+mn-lt"/>
              <a:ea typeface="+mn-ea"/>
              <a:cs typeface="+mn-cs"/>
            </a:rPr>
            <a:t>万円）をそのまま記入するのではなく、親の収入のうち応募者本人の生活に係る金額を記入してください。</a:t>
          </a:r>
          <a:r>
            <a:rPr lang="ja-JP" altLang="ja-JP" sz="1000" b="0" i="0" baseline="0">
              <a:solidFill>
                <a:schemeClr val="dk1"/>
              </a:solidFill>
              <a:effectLst/>
              <a:latin typeface="+mn-lt"/>
              <a:ea typeface="+mn-ea"/>
              <a:cs typeface="+mn-cs"/>
            </a:rPr>
            <a:t>例えば親の収入</a:t>
          </a:r>
          <a:r>
            <a:rPr lang="en-US" altLang="ja-JP" sz="1000" b="0" i="0" baseline="0">
              <a:solidFill>
                <a:schemeClr val="dk1"/>
              </a:solidFill>
              <a:effectLst/>
              <a:latin typeface="+mn-lt"/>
              <a:ea typeface="+mn-ea"/>
              <a:cs typeface="+mn-cs"/>
            </a:rPr>
            <a:t>30</a:t>
          </a:r>
          <a:r>
            <a:rPr lang="ja-JP" altLang="ja-JP" sz="1000" b="0" i="0" baseline="0">
              <a:solidFill>
                <a:schemeClr val="dk1"/>
              </a:solidFill>
              <a:effectLst/>
              <a:latin typeface="+mn-lt"/>
              <a:ea typeface="+mn-ea"/>
              <a:cs typeface="+mn-cs"/>
            </a:rPr>
            <a:t>万円のうち、学生の生計維持に必要な金額が</a:t>
          </a:r>
          <a:r>
            <a:rPr lang="en-US" altLang="ja-JP" sz="1000" b="0" i="0" baseline="0">
              <a:solidFill>
                <a:schemeClr val="dk1"/>
              </a:solidFill>
              <a:effectLst/>
              <a:latin typeface="+mn-lt"/>
              <a:ea typeface="+mn-ea"/>
              <a:cs typeface="+mn-cs"/>
            </a:rPr>
            <a:t>1</a:t>
          </a:r>
          <a:r>
            <a:rPr lang="ja-JP" altLang="ja-JP" sz="1000" b="0" i="0" baseline="0">
              <a:solidFill>
                <a:schemeClr val="dk1"/>
              </a:solidFill>
              <a:effectLst/>
              <a:latin typeface="+mn-lt"/>
              <a:ea typeface="+mn-ea"/>
              <a:cs typeface="+mn-cs"/>
            </a:rPr>
            <a:t>か月当たり</a:t>
          </a:r>
          <a:r>
            <a:rPr lang="en-US" altLang="ja-JP" sz="1000" b="0" i="0" baseline="0">
              <a:solidFill>
                <a:schemeClr val="dk1"/>
              </a:solidFill>
              <a:effectLst/>
              <a:latin typeface="+mn-lt"/>
              <a:ea typeface="+mn-ea"/>
              <a:cs typeface="+mn-cs"/>
            </a:rPr>
            <a:t>10</a:t>
          </a:r>
          <a:r>
            <a:rPr lang="ja-JP" altLang="ja-JP" sz="1000" b="0" i="0" baseline="0">
              <a:solidFill>
                <a:schemeClr val="dk1"/>
              </a:solidFill>
              <a:effectLst/>
              <a:latin typeface="+mn-lt"/>
              <a:ea typeface="+mn-ea"/>
              <a:cs typeface="+mn-cs"/>
            </a:rPr>
            <a:t>万円であれば、「</a:t>
          </a:r>
          <a:r>
            <a:rPr lang="en-US" altLang="ja-JP" sz="1000" b="0" i="0" baseline="0">
              <a:solidFill>
                <a:schemeClr val="dk1"/>
              </a:solidFill>
              <a:effectLst/>
              <a:latin typeface="+mn-lt"/>
              <a:ea typeface="+mn-ea"/>
              <a:cs typeface="+mn-cs"/>
            </a:rPr>
            <a:t>10</a:t>
          </a:r>
          <a:r>
            <a:rPr lang="ja-JP" altLang="ja-JP" sz="1000" b="0" i="0" baseline="0">
              <a:solidFill>
                <a:schemeClr val="dk1"/>
              </a:solidFill>
              <a:effectLst/>
              <a:latin typeface="+mn-lt"/>
              <a:ea typeface="+mn-ea"/>
              <a:cs typeface="+mn-cs"/>
            </a:rPr>
            <a:t>万円」と記入してください。</a:t>
          </a:r>
          <a:endParaRPr lang="ja-JP" altLang="ja-JP" sz="1000" b="0">
            <a:effectLst/>
          </a:endParaRPr>
        </a:p>
        <a:p>
          <a:pPr eaLnBrk="1" fontAlgn="auto" latinLnBrk="0" hangingPunct="1"/>
          <a:r>
            <a:rPr lang="en-US" altLang="ja-JP" sz="1000" b="0" i="0" baseline="0">
              <a:solidFill>
                <a:schemeClr val="dk1"/>
              </a:solidFill>
              <a:effectLst/>
              <a:latin typeface="+mn-lt"/>
              <a:ea typeface="+mn-ea"/>
              <a:cs typeface="+mn-cs"/>
            </a:rPr>
            <a:t> </a:t>
          </a:r>
          <a:endParaRPr lang="ja-JP" altLang="ja-JP" sz="1000" b="0">
            <a:effectLst/>
          </a:endParaRPr>
        </a:p>
        <a:p>
          <a:pPr eaLnBrk="1" fontAlgn="auto" latinLnBrk="0" hangingPunct="1"/>
          <a:r>
            <a:rPr lang="ja-JP" altLang="ja-JP" sz="1000" b="0" i="0" u="sng" baseline="0">
              <a:solidFill>
                <a:schemeClr val="dk1"/>
              </a:solidFill>
              <a:effectLst/>
              <a:latin typeface="+mn-lt"/>
              <a:ea typeface="+mn-ea"/>
              <a:cs typeface="+mn-cs"/>
            </a:rPr>
            <a:t>＊支出内訳</a:t>
          </a:r>
          <a:endParaRPr lang="ja-JP" altLang="ja-JP" sz="1000" b="0">
            <a:effectLst/>
          </a:endParaRPr>
        </a:p>
        <a:p>
          <a:pPr eaLnBrk="1" fontAlgn="auto" latinLnBrk="0" hangingPunct="1"/>
          <a:r>
            <a:rPr lang="ja-JP" altLang="ja-JP" sz="1000" b="0" i="0" baseline="0">
              <a:solidFill>
                <a:schemeClr val="dk1"/>
              </a:solidFill>
              <a:effectLst/>
              <a:latin typeface="+mn-lt"/>
              <a:ea typeface="+mn-ea"/>
              <a:cs typeface="+mn-cs"/>
            </a:rPr>
            <a:t>同居者の収入によって応募者本人の生計が維持されている場合、たとえ応募者本人が支払っていなくても、「</a:t>
          </a:r>
          <a:r>
            <a:rPr lang="ja-JP" altLang="en-US" sz="1000" b="0" i="0" baseline="0">
              <a:solidFill>
                <a:schemeClr val="dk1"/>
              </a:solidFill>
              <a:effectLst/>
              <a:latin typeface="+mn-lt"/>
              <a:ea typeface="+mn-ea"/>
              <a:cs typeface="+mn-cs"/>
            </a:rPr>
            <a:t>⑦</a:t>
          </a:r>
          <a:r>
            <a:rPr lang="ja-JP" altLang="ja-JP" sz="1000" b="0" i="0" baseline="0">
              <a:solidFill>
                <a:schemeClr val="dk1"/>
              </a:solidFill>
              <a:effectLst/>
              <a:latin typeface="+mn-lt"/>
              <a:ea typeface="+mn-ea"/>
              <a:cs typeface="+mn-cs"/>
            </a:rPr>
            <a:t>学費」、「</a:t>
          </a:r>
          <a:r>
            <a:rPr lang="ja-JP" altLang="en-US" sz="1000" b="0" i="0" baseline="0">
              <a:solidFill>
                <a:schemeClr val="dk1"/>
              </a:solidFill>
              <a:effectLst/>
              <a:latin typeface="+mn-lt"/>
              <a:ea typeface="+mn-ea"/>
              <a:cs typeface="+mn-cs"/>
            </a:rPr>
            <a:t>⑨</a:t>
          </a:r>
          <a:r>
            <a:rPr lang="ja-JP" altLang="ja-JP" sz="1000" b="0" i="0" baseline="0">
              <a:solidFill>
                <a:schemeClr val="dk1"/>
              </a:solidFill>
              <a:effectLst/>
              <a:latin typeface="+mn-lt"/>
              <a:ea typeface="+mn-ea"/>
              <a:cs typeface="+mn-cs"/>
            </a:rPr>
            <a:t>教材費」、「</a:t>
          </a:r>
          <a:r>
            <a:rPr lang="ja-JP" altLang="en-US" sz="1000" b="0" i="0" baseline="0">
              <a:solidFill>
                <a:schemeClr val="dk1"/>
              </a:solidFill>
              <a:effectLst/>
              <a:latin typeface="+mn-lt"/>
              <a:ea typeface="+mn-ea"/>
              <a:cs typeface="+mn-cs"/>
            </a:rPr>
            <a:t>⑩</a:t>
          </a:r>
          <a:r>
            <a:rPr lang="ja-JP" altLang="ja-JP" sz="1000" b="0" i="0" baseline="0">
              <a:solidFill>
                <a:schemeClr val="dk1"/>
              </a:solidFill>
              <a:effectLst/>
              <a:latin typeface="+mn-lt"/>
              <a:ea typeface="+mn-ea"/>
              <a:cs typeface="+mn-cs"/>
            </a:rPr>
            <a:t>食費」、「</a:t>
          </a:r>
          <a:r>
            <a:rPr lang="ja-JP" altLang="en-US" sz="1000" b="0" i="0" baseline="0">
              <a:solidFill>
                <a:schemeClr val="dk1"/>
              </a:solidFill>
              <a:effectLst/>
              <a:latin typeface="+mn-lt"/>
              <a:ea typeface="+mn-ea"/>
              <a:cs typeface="+mn-cs"/>
            </a:rPr>
            <a:t>⑫</a:t>
          </a:r>
          <a:r>
            <a:rPr lang="ja-JP" altLang="ja-JP" sz="1000" b="0" i="0" baseline="0">
              <a:solidFill>
                <a:schemeClr val="dk1"/>
              </a:solidFill>
              <a:effectLst/>
              <a:latin typeface="+mn-lt"/>
              <a:ea typeface="+mn-ea"/>
              <a:cs typeface="+mn-cs"/>
            </a:rPr>
            <a:t>その他（光熱費・通信費・交通費等）」については全て応募者本人に係る金額を計算して記入し、同時に「</a:t>
          </a:r>
          <a:r>
            <a:rPr lang="en-US" altLang="ja-JP" sz="1000" b="0" i="0" baseline="0">
              <a:solidFill>
                <a:schemeClr val="dk1"/>
              </a:solidFill>
              <a:effectLst/>
              <a:latin typeface="+mn-lt"/>
              <a:ea typeface="+mn-ea"/>
              <a:cs typeface="+mn-cs"/>
            </a:rPr>
            <a:t>①</a:t>
          </a:r>
          <a:r>
            <a:rPr lang="ja-JP" altLang="ja-JP" sz="1000" b="0" i="0" baseline="0">
              <a:solidFill>
                <a:schemeClr val="dk1"/>
              </a:solidFill>
              <a:effectLst/>
              <a:latin typeface="+mn-lt"/>
              <a:ea typeface="+mn-ea"/>
              <a:cs typeface="+mn-cs"/>
            </a:rPr>
            <a:t>仕送り、生計を一にする同居者の収入等」欄へも同額を計上してください。なお、</a:t>
          </a:r>
          <a:r>
            <a:rPr lang="ja-JP" altLang="ja-JP" sz="1000" b="0" i="0" u="sng" baseline="0">
              <a:solidFill>
                <a:schemeClr val="dk1"/>
              </a:solidFill>
              <a:effectLst/>
              <a:latin typeface="+mn-lt"/>
              <a:ea typeface="+mn-ea"/>
              <a:cs typeface="+mn-cs"/>
            </a:rPr>
            <a:t>「</a:t>
          </a:r>
          <a:r>
            <a:rPr lang="ja-JP" altLang="en-US" sz="1000" b="0" i="0" u="sng" baseline="0">
              <a:solidFill>
                <a:schemeClr val="dk1"/>
              </a:solidFill>
              <a:effectLst/>
              <a:latin typeface="+mn-lt"/>
              <a:ea typeface="+mn-ea"/>
              <a:cs typeface="+mn-cs"/>
            </a:rPr>
            <a:t>⑪</a:t>
          </a:r>
          <a:r>
            <a:rPr lang="ja-JP" altLang="ja-JP" sz="1000" b="0" i="0" u="sng" baseline="0">
              <a:solidFill>
                <a:schemeClr val="dk1"/>
              </a:solidFill>
              <a:effectLst/>
              <a:latin typeface="+mn-lt"/>
              <a:ea typeface="+mn-ea"/>
              <a:cs typeface="+mn-cs"/>
            </a:rPr>
            <a:t>住居費」については、応募者本人の負担額がない場合は</a:t>
          </a:r>
          <a:r>
            <a:rPr lang="en-US" altLang="ja-JP" sz="1000" b="0" i="0" u="sng" baseline="0">
              <a:solidFill>
                <a:schemeClr val="dk1"/>
              </a:solidFill>
              <a:effectLst/>
              <a:latin typeface="+mn-lt"/>
              <a:ea typeface="+mn-ea"/>
              <a:cs typeface="+mn-cs"/>
            </a:rPr>
            <a:t>0</a:t>
          </a:r>
          <a:r>
            <a:rPr lang="ja-JP" altLang="ja-JP" sz="1000" b="0" i="0" u="sng" baseline="0">
              <a:solidFill>
                <a:schemeClr val="dk1"/>
              </a:solidFill>
              <a:effectLst/>
              <a:latin typeface="+mn-lt"/>
              <a:ea typeface="+mn-ea"/>
              <a:cs typeface="+mn-cs"/>
            </a:rPr>
            <a:t>円とご記入ください。</a:t>
          </a:r>
          <a:endParaRPr lang="ja-JP" altLang="ja-JP" sz="1000" b="0">
            <a:effectLst/>
          </a:endParaRPr>
        </a:p>
        <a:p>
          <a:pPr eaLnBrk="1" fontAlgn="auto" latinLnBrk="0" hangingPunct="1"/>
          <a:r>
            <a:rPr lang="en-US" altLang="ja-JP" sz="1000" b="0" i="0" baseline="0">
              <a:solidFill>
                <a:schemeClr val="dk1"/>
              </a:solidFill>
              <a:effectLst/>
              <a:latin typeface="+mn-lt"/>
              <a:ea typeface="+mn-ea"/>
              <a:cs typeface="+mn-cs"/>
            </a:rPr>
            <a:t> </a:t>
          </a:r>
          <a:endParaRPr lang="ja-JP" altLang="ja-JP" sz="1000" b="0">
            <a:effectLst/>
          </a:endParaRPr>
        </a:p>
        <a:p>
          <a:pPr eaLnBrk="1" fontAlgn="auto" latinLnBrk="0" hangingPunct="1"/>
          <a:r>
            <a:rPr lang="ja-JP" altLang="ja-JP" sz="1000" b="0" i="0" baseline="0">
              <a:solidFill>
                <a:schemeClr val="dk1"/>
              </a:solidFill>
              <a:effectLst/>
              <a:latin typeface="+mn-lt"/>
              <a:ea typeface="+mn-ea"/>
              <a:cs typeface="+mn-cs"/>
            </a:rPr>
            <a:t>■例（イ）：月に</a:t>
          </a:r>
          <a:r>
            <a:rPr lang="en-US" altLang="ja-JP" sz="1000" b="0" i="0" baseline="0">
              <a:solidFill>
                <a:schemeClr val="dk1"/>
              </a:solidFill>
              <a:effectLst/>
              <a:latin typeface="+mn-lt"/>
              <a:ea typeface="+mn-ea"/>
              <a:cs typeface="+mn-cs"/>
            </a:rPr>
            <a:t>30</a:t>
          </a:r>
          <a:r>
            <a:rPr lang="ja-JP" altLang="ja-JP" sz="1000" b="0" i="0" baseline="0">
              <a:solidFill>
                <a:schemeClr val="dk1"/>
              </a:solidFill>
              <a:effectLst/>
              <a:latin typeface="+mn-lt"/>
              <a:ea typeface="+mn-ea"/>
              <a:cs typeface="+mn-cs"/>
            </a:rPr>
            <a:t>万円の収入がある親と同居しており、かつ、親の収入によって応募者本人の生計が維持されている場合、「支出内訳」の「</a:t>
          </a:r>
          <a:r>
            <a:rPr lang="ja-JP" altLang="en-US" sz="1000" b="0" i="0" baseline="0">
              <a:solidFill>
                <a:schemeClr val="dk1"/>
              </a:solidFill>
              <a:effectLst/>
              <a:latin typeface="+mn-lt"/>
              <a:ea typeface="+mn-ea"/>
              <a:cs typeface="+mn-cs"/>
            </a:rPr>
            <a:t>⑦</a:t>
          </a:r>
          <a:r>
            <a:rPr lang="ja-JP" altLang="ja-JP" sz="1000" b="0" i="0" baseline="0">
              <a:solidFill>
                <a:schemeClr val="dk1"/>
              </a:solidFill>
              <a:effectLst/>
              <a:latin typeface="+mn-lt"/>
              <a:ea typeface="+mn-ea"/>
              <a:cs typeface="+mn-cs"/>
            </a:rPr>
            <a:t>学費」、「</a:t>
          </a:r>
          <a:r>
            <a:rPr lang="ja-JP" altLang="en-US" sz="1000" b="0" i="0" baseline="0">
              <a:solidFill>
                <a:schemeClr val="dk1"/>
              </a:solidFill>
              <a:effectLst/>
              <a:latin typeface="+mn-lt"/>
              <a:ea typeface="+mn-ea"/>
              <a:cs typeface="+mn-cs"/>
            </a:rPr>
            <a:t>⑨</a:t>
          </a:r>
          <a:r>
            <a:rPr lang="ja-JP" altLang="ja-JP" sz="1000" b="0" i="0" baseline="0">
              <a:solidFill>
                <a:schemeClr val="dk1"/>
              </a:solidFill>
              <a:effectLst/>
              <a:latin typeface="+mn-lt"/>
              <a:ea typeface="+mn-ea"/>
              <a:cs typeface="+mn-cs"/>
            </a:rPr>
            <a:t>教材費」、「</a:t>
          </a:r>
          <a:r>
            <a:rPr lang="ja-JP" altLang="en-US" sz="1000" b="0" i="0" baseline="0">
              <a:solidFill>
                <a:schemeClr val="dk1"/>
              </a:solidFill>
              <a:effectLst/>
              <a:latin typeface="+mn-lt"/>
              <a:ea typeface="+mn-ea"/>
              <a:cs typeface="+mn-cs"/>
            </a:rPr>
            <a:t>⑩</a:t>
          </a:r>
          <a:r>
            <a:rPr lang="ja-JP" altLang="ja-JP" sz="1000" b="0" i="0" baseline="0">
              <a:solidFill>
                <a:schemeClr val="dk1"/>
              </a:solidFill>
              <a:effectLst/>
              <a:latin typeface="+mn-lt"/>
              <a:ea typeface="+mn-ea"/>
              <a:cs typeface="+mn-cs"/>
            </a:rPr>
            <a:t>食費」、「</a:t>
          </a:r>
          <a:r>
            <a:rPr lang="ja-JP" altLang="en-US" sz="1000" b="0" i="0" baseline="0">
              <a:solidFill>
                <a:schemeClr val="dk1"/>
              </a:solidFill>
              <a:effectLst/>
              <a:latin typeface="+mn-lt"/>
              <a:ea typeface="+mn-ea"/>
              <a:cs typeface="+mn-cs"/>
            </a:rPr>
            <a:t>⑫</a:t>
          </a:r>
          <a:r>
            <a:rPr lang="ja-JP" altLang="ja-JP" sz="1000" b="0" i="0" baseline="0">
              <a:solidFill>
                <a:schemeClr val="dk1"/>
              </a:solidFill>
              <a:effectLst/>
              <a:latin typeface="+mn-lt"/>
              <a:ea typeface="+mn-ea"/>
              <a:cs typeface="+mn-cs"/>
            </a:rPr>
            <a:t>その他（光熱費・通信費・交通費等）」は、たとえ応募者本人が支払っていなくても、</a:t>
          </a:r>
          <a:r>
            <a:rPr lang="ja-JP" altLang="ja-JP" sz="1000" b="0" i="0" u="sng" baseline="0">
              <a:solidFill>
                <a:schemeClr val="dk1"/>
              </a:solidFill>
              <a:effectLst/>
              <a:latin typeface="+mn-lt"/>
              <a:ea typeface="+mn-ea"/>
              <a:cs typeface="+mn-cs"/>
            </a:rPr>
            <a:t>親から受けた仕送りの中から、応募者本人がその費用を支払っているものとみなします。</a:t>
          </a:r>
          <a:r>
            <a:rPr lang="ja-JP" altLang="ja-JP" sz="1000" b="0" i="0" baseline="0">
              <a:solidFill>
                <a:schemeClr val="dk1"/>
              </a:solidFill>
              <a:effectLst/>
              <a:latin typeface="+mn-lt"/>
              <a:ea typeface="+mn-ea"/>
              <a:cs typeface="+mn-cs"/>
            </a:rPr>
            <a:t>「支出内訳」には</a:t>
          </a:r>
          <a:r>
            <a:rPr lang="ja-JP" altLang="ja-JP" sz="1000" b="0" i="0" u="sng" baseline="0">
              <a:solidFill>
                <a:schemeClr val="dk1"/>
              </a:solidFill>
              <a:effectLst/>
              <a:latin typeface="+mn-lt"/>
              <a:ea typeface="+mn-ea"/>
              <a:cs typeface="+mn-cs"/>
            </a:rPr>
            <a:t>親の収入（</a:t>
          </a:r>
          <a:r>
            <a:rPr lang="en-US" altLang="ja-JP" sz="1000" b="0" i="0" u="sng" baseline="0">
              <a:solidFill>
                <a:schemeClr val="dk1"/>
              </a:solidFill>
              <a:effectLst/>
              <a:latin typeface="+mn-lt"/>
              <a:ea typeface="+mn-ea"/>
              <a:cs typeface="+mn-cs"/>
            </a:rPr>
            <a:t>30</a:t>
          </a:r>
          <a:r>
            <a:rPr lang="ja-JP" altLang="ja-JP" sz="1000" b="0" i="0" u="sng" baseline="0">
              <a:solidFill>
                <a:schemeClr val="dk1"/>
              </a:solidFill>
              <a:effectLst/>
              <a:latin typeface="+mn-lt"/>
              <a:ea typeface="+mn-ea"/>
              <a:cs typeface="+mn-cs"/>
            </a:rPr>
            <a:t>万円）のうち応募者本人の生活に係る金額を計算して記入してください</a:t>
          </a:r>
          <a:r>
            <a:rPr lang="ja-JP" altLang="ja-JP" sz="1000" b="0" i="0" baseline="0">
              <a:solidFill>
                <a:schemeClr val="dk1"/>
              </a:solidFill>
              <a:effectLst/>
              <a:latin typeface="+mn-lt"/>
              <a:ea typeface="+mn-ea"/>
              <a:cs typeface="+mn-cs"/>
            </a:rPr>
            <a:t>。たとえば、</a:t>
          </a:r>
          <a:r>
            <a:rPr lang="en-US" altLang="ja-JP" sz="1000" b="0" i="0" baseline="0">
              <a:solidFill>
                <a:schemeClr val="dk1"/>
              </a:solidFill>
              <a:effectLst/>
              <a:latin typeface="+mn-lt"/>
              <a:ea typeface="+mn-ea"/>
              <a:cs typeface="+mn-cs"/>
            </a:rPr>
            <a:t>1</a:t>
          </a:r>
          <a:r>
            <a:rPr lang="ja-JP" altLang="ja-JP" sz="1000" b="0" i="0" baseline="0">
              <a:solidFill>
                <a:schemeClr val="dk1"/>
              </a:solidFill>
              <a:effectLst/>
              <a:latin typeface="+mn-lt"/>
              <a:ea typeface="+mn-ea"/>
              <a:cs typeface="+mn-cs"/>
            </a:rPr>
            <a:t>か月あたり</a:t>
          </a:r>
          <a:r>
            <a:rPr lang="en-US" altLang="ja-JP" sz="1000" b="0" i="0" baseline="0">
              <a:solidFill>
                <a:schemeClr val="dk1"/>
              </a:solidFill>
              <a:effectLst/>
              <a:latin typeface="+mn-lt"/>
              <a:ea typeface="+mn-ea"/>
              <a:cs typeface="+mn-cs"/>
            </a:rPr>
            <a:t>5</a:t>
          </a:r>
          <a:r>
            <a:rPr lang="ja-JP" altLang="ja-JP" sz="1000" b="0" i="0" baseline="0">
              <a:solidFill>
                <a:schemeClr val="dk1"/>
              </a:solidFill>
              <a:effectLst/>
              <a:latin typeface="+mn-lt"/>
              <a:ea typeface="+mn-ea"/>
              <a:cs typeface="+mn-cs"/>
            </a:rPr>
            <a:t>万円の学費を親が負担している場合、「①仕送り、生計を一にする同居者の収入等」へ</a:t>
          </a:r>
          <a:r>
            <a:rPr lang="en-US" altLang="ja-JP" sz="1000" b="0" i="0" baseline="0">
              <a:solidFill>
                <a:schemeClr val="dk1"/>
              </a:solidFill>
              <a:effectLst/>
              <a:latin typeface="+mn-lt"/>
              <a:ea typeface="+mn-ea"/>
              <a:cs typeface="+mn-cs"/>
            </a:rPr>
            <a:t>5</a:t>
          </a:r>
          <a:r>
            <a:rPr lang="ja-JP" altLang="ja-JP" sz="1000" b="0" i="0" baseline="0">
              <a:solidFill>
                <a:schemeClr val="dk1"/>
              </a:solidFill>
              <a:effectLst/>
              <a:latin typeface="+mn-lt"/>
              <a:ea typeface="+mn-ea"/>
              <a:cs typeface="+mn-cs"/>
            </a:rPr>
            <a:t>万円を計上するとともに「</a:t>
          </a:r>
          <a:r>
            <a:rPr lang="ja-JP" altLang="en-US" sz="1000" b="0" i="0" baseline="0">
              <a:solidFill>
                <a:schemeClr val="dk1"/>
              </a:solidFill>
              <a:effectLst/>
              <a:latin typeface="+mn-lt"/>
              <a:ea typeface="+mn-ea"/>
              <a:cs typeface="+mn-cs"/>
            </a:rPr>
            <a:t>⑦</a:t>
          </a:r>
          <a:r>
            <a:rPr lang="ja-JP" altLang="ja-JP" sz="1000" b="0" i="0" baseline="0">
              <a:solidFill>
                <a:schemeClr val="dk1"/>
              </a:solidFill>
              <a:effectLst/>
              <a:latin typeface="+mn-lt"/>
              <a:ea typeface="+mn-ea"/>
              <a:cs typeface="+mn-cs"/>
            </a:rPr>
            <a:t>学費」にも</a:t>
          </a:r>
          <a:r>
            <a:rPr lang="en-US" altLang="ja-JP" sz="1000" b="0" i="0" baseline="0">
              <a:solidFill>
                <a:schemeClr val="dk1"/>
              </a:solidFill>
              <a:effectLst/>
              <a:latin typeface="+mn-lt"/>
              <a:ea typeface="+mn-ea"/>
              <a:cs typeface="+mn-cs"/>
            </a:rPr>
            <a:t>5</a:t>
          </a:r>
          <a:r>
            <a:rPr lang="ja-JP" altLang="ja-JP" sz="1000" b="0" i="0" baseline="0">
              <a:solidFill>
                <a:schemeClr val="dk1"/>
              </a:solidFill>
              <a:effectLst/>
              <a:latin typeface="+mn-lt"/>
              <a:ea typeface="+mn-ea"/>
              <a:cs typeface="+mn-cs"/>
            </a:rPr>
            <a:t>万円を計上してください。</a:t>
          </a:r>
          <a:endParaRPr lang="ja-JP" altLang="ja-JP" sz="1000" b="0">
            <a:effectLst/>
          </a:endParaRPr>
        </a:p>
        <a:p>
          <a:pPr eaLnBrk="1" fontAlgn="auto" latinLnBrk="0" hangingPunct="1"/>
          <a:r>
            <a:rPr lang="en-US" altLang="ja-JP" sz="1000" b="0" i="0" baseline="0">
              <a:solidFill>
                <a:schemeClr val="dk1"/>
              </a:solidFill>
              <a:effectLst/>
              <a:latin typeface="+mn-lt"/>
              <a:ea typeface="+mn-ea"/>
              <a:cs typeface="+mn-cs"/>
            </a:rPr>
            <a:t> </a:t>
          </a:r>
          <a:endParaRPr lang="ja-JP" altLang="ja-JP" sz="1000" b="0">
            <a:effectLst/>
          </a:endParaRPr>
        </a:p>
        <a:p>
          <a:pPr eaLnBrk="1" fontAlgn="auto" latinLnBrk="0" hangingPunct="1"/>
          <a:r>
            <a:rPr lang="en-US" altLang="ja-JP" sz="1000" b="0" i="0" baseline="0">
              <a:solidFill>
                <a:schemeClr val="dk1"/>
              </a:solidFill>
              <a:effectLst/>
              <a:latin typeface="+mn-lt"/>
              <a:ea typeface="+mn-ea"/>
              <a:cs typeface="+mn-cs"/>
            </a:rPr>
            <a:t>※</a:t>
          </a:r>
          <a:r>
            <a:rPr lang="ja-JP" altLang="ja-JP" sz="1000" b="0" i="0" baseline="0">
              <a:solidFill>
                <a:schemeClr val="dk1"/>
              </a:solidFill>
              <a:effectLst/>
              <a:latin typeface="+mn-lt"/>
              <a:ea typeface="+mn-ea"/>
              <a:cs typeface="+mn-cs"/>
            </a:rPr>
            <a:t>ここでは学費を例としましたが、学費以外についても同様です。</a:t>
          </a:r>
          <a:r>
            <a:rPr lang="ja-JP" altLang="ja-JP" sz="1000" b="0" i="0" u="sng" baseline="0">
              <a:solidFill>
                <a:schemeClr val="dk1"/>
              </a:solidFill>
              <a:effectLst/>
              <a:latin typeface="+mn-lt"/>
              <a:ea typeface="+mn-ea"/>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lang="ja-JP" altLang="ja-JP" sz="1000" b="0" i="0" baseline="0">
              <a:solidFill>
                <a:schemeClr val="dk1"/>
              </a:solidFill>
              <a:effectLst/>
              <a:latin typeface="+mn-lt"/>
              <a:ea typeface="+mn-ea"/>
              <a:cs typeface="+mn-cs"/>
            </a:rPr>
            <a:t>。</a:t>
          </a:r>
          <a:endParaRPr lang="ja-JP" altLang="ja-JP" sz="1000" b="0">
            <a:effectLst/>
          </a:endParaRPr>
        </a:p>
        <a:p>
          <a:endParaRPr lang="ja-JP" altLang="ja-JP" sz="1100">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a:t>
          </a:r>
          <a:r>
            <a:rPr lang="ja-JP" altLang="en-US" sz="1100" b="1" u="sng">
              <a:solidFill>
                <a:schemeClr val="dk1"/>
              </a:solidFill>
              <a:effectLst/>
              <a:latin typeface="+mn-lt"/>
              <a:ea typeface="+mn-ea"/>
              <a:cs typeface="+mn-cs"/>
            </a:rPr>
            <a:t>④</a:t>
          </a:r>
          <a:r>
            <a:rPr lang="ja-JP" altLang="ja-JP" sz="1100" b="1" u="sng">
              <a:solidFill>
                <a:schemeClr val="dk1"/>
              </a:solidFill>
              <a:effectLst/>
              <a:latin typeface="+mn-lt"/>
              <a:ea typeface="+mn-ea"/>
              <a:cs typeface="+mn-cs"/>
            </a:rPr>
            <a:t>併給奨学金＞</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Q3</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申請中（又は今後申請予定）で選考結果が出ておらず、受給が未確定の奨学金も記入する必要がありますか。</a:t>
          </a:r>
        </a:p>
        <a:p>
          <a:pPr lvl="0"/>
          <a:r>
            <a:rPr lang="en-US" altLang="ja-JP" sz="1100" b="1">
              <a:solidFill>
                <a:schemeClr val="dk1"/>
              </a:solidFill>
              <a:effectLst/>
              <a:latin typeface="+mn-lt"/>
              <a:ea typeface="+mn-ea"/>
              <a:cs typeface="+mn-cs"/>
            </a:rPr>
            <a:t>A3</a:t>
          </a:r>
          <a:r>
            <a:rPr lang="en-US" altLang="ja-JP" sz="1100">
              <a:solidFill>
                <a:schemeClr val="dk1"/>
              </a:solidFill>
              <a:effectLst/>
              <a:latin typeface="+mn-lt"/>
              <a:ea typeface="+mn-ea"/>
              <a:cs typeface="+mn-cs"/>
            </a:rPr>
            <a:t>.</a:t>
          </a:r>
          <a:r>
            <a:rPr lang="en-US" altLang="ja-JP"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記入不要です。受給が確定している奨学金のみ記入してください</a:t>
          </a:r>
          <a:r>
            <a:rPr lang="ja-JP" altLang="en-US" sz="1100">
              <a:solidFill>
                <a:schemeClr val="dk1"/>
              </a:solidFill>
              <a:effectLst/>
              <a:latin typeface="+mn-lt"/>
              <a:ea typeface="+mn-ea"/>
              <a:cs typeface="+mn-cs"/>
            </a:rPr>
            <a:t>。</a:t>
          </a:r>
          <a:r>
            <a:rPr lang="ja-JP" altLang="en-US" sz="1100">
              <a:solidFill>
                <a:srgbClr val="FF0000"/>
              </a:solidFill>
              <a:effectLst/>
              <a:latin typeface="+mn-lt"/>
              <a:ea typeface="+mn-ea"/>
              <a:cs typeface="+mn-cs"/>
            </a:rPr>
            <a:t>→「他の奨学金（一時金を含む）受給・申請状況」には記入してください。</a:t>
          </a:r>
          <a:endParaRPr lang="en-US" altLang="ja-JP" sz="1100">
            <a:solidFill>
              <a:srgbClr val="FF0000"/>
            </a:solidFill>
            <a:effectLst/>
            <a:latin typeface="+mn-lt"/>
            <a:ea typeface="+mn-ea"/>
            <a:cs typeface="+mn-cs"/>
          </a:endParaRPr>
        </a:p>
        <a:p>
          <a:pPr lvl="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a:t>
          </a:r>
          <a:r>
            <a:rPr lang="ja-JP" altLang="en-US" sz="1100" b="1" u="sng">
              <a:solidFill>
                <a:schemeClr val="dk1"/>
              </a:solidFill>
              <a:effectLst/>
              <a:latin typeface="+mn-lt"/>
              <a:ea typeface="+mn-ea"/>
              <a:cs typeface="+mn-cs"/>
            </a:rPr>
            <a:t>⑥</a:t>
          </a:r>
          <a:r>
            <a:rPr lang="ja-JP" altLang="ja-JP" sz="1100" b="1" u="sng">
              <a:solidFill>
                <a:schemeClr val="dk1"/>
              </a:solidFill>
              <a:effectLst/>
              <a:latin typeface="+mn-lt"/>
              <a:ea typeface="+mn-ea"/>
              <a:cs typeface="+mn-cs"/>
            </a:rPr>
            <a:t>その他（借金等、貸与型奨学金を含む）＞</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Q4</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申請中（又は今後申請予定）で審査結果が出ておらず、受給が未確定の奨学金も記入する必要がありますか。</a:t>
          </a:r>
        </a:p>
        <a:p>
          <a:r>
            <a:rPr lang="en-US" altLang="ja-JP" sz="1100" b="1">
              <a:solidFill>
                <a:schemeClr val="dk1"/>
              </a:solidFill>
              <a:effectLst/>
              <a:latin typeface="+mn-lt"/>
              <a:ea typeface="+mn-ea"/>
              <a:cs typeface="+mn-cs"/>
            </a:rPr>
            <a:t>A4</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記入不要です。受給が確定している奨学金のみ記入してください。</a:t>
          </a:r>
          <a:r>
            <a:rPr lang="ja-JP" altLang="ja-JP" sz="1100">
              <a:solidFill>
                <a:srgbClr val="FF0000"/>
              </a:solidFill>
              <a:effectLst/>
              <a:latin typeface="+mn-lt"/>
              <a:ea typeface="+mn-ea"/>
              <a:cs typeface="+mn-cs"/>
            </a:rPr>
            <a:t>→「他の奨学金（一時金を含む）受給・申請状況」には記入してください。</a:t>
          </a:r>
          <a:endParaRPr lang="ja-JP" altLang="ja-JP">
            <a:solidFill>
              <a:srgbClr val="FF0000"/>
            </a:solidFill>
            <a:effectLst/>
          </a:endParaRPr>
        </a:p>
        <a:p>
          <a:r>
            <a:rPr lang="en-US" altLang="ja-JP" sz="1100">
              <a:solidFill>
                <a:schemeClr val="dk1"/>
              </a:solidFill>
              <a:effectLst/>
              <a:latin typeface="+mn-lt"/>
              <a:ea typeface="+mn-ea"/>
              <a:cs typeface="+mn-cs"/>
            </a:rPr>
            <a:t> </a:t>
          </a:r>
          <a:endParaRPr lang="ja-JP" altLang="ja-JP">
            <a:effectLst/>
          </a:endParaRPr>
        </a:p>
        <a:p>
          <a:pPr lvl="0"/>
          <a:endParaRPr lang="en-US" altLang="ja-JP" sz="1100">
            <a:solidFill>
              <a:schemeClr val="dk1"/>
            </a:solidFill>
            <a:effectLst/>
            <a:latin typeface="+mn-lt"/>
            <a:ea typeface="+mn-ea"/>
            <a:cs typeface="+mn-cs"/>
          </a:endParaRPr>
        </a:p>
        <a:p>
          <a:pPr lvl="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a:t>
          </a:r>
          <a:r>
            <a:rPr lang="ja-JP" altLang="en-US" sz="1100" b="1" u="sng">
              <a:solidFill>
                <a:schemeClr val="dk1"/>
              </a:solidFill>
              <a:effectLst/>
              <a:latin typeface="+mn-lt"/>
              <a:ea typeface="+mn-ea"/>
              <a:cs typeface="+mn-cs"/>
            </a:rPr>
            <a:t>⑦</a:t>
          </a:r>
          <a:r>
            <a:rPr lang="ja-JP" altLang="ja-JP" sz="1100" b="1" u="sng">
              <a:solidFill>
                <a:schemeClr val="dk1"/>
              </a:solidFill>
              <a:effectLst/>
              <a:latin typeface="+mn-lt"/>
              <a:ea typeface="+mn-ea"/>
              <a:cs typeface="+mn-cs"/>
            </a:rPr>
            <a:t>学費＞</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Q5</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学費の減免を受けている場合の、「</a:t>
          </a:r>
          <a:r>
            <a:rPr lang="ja-JP" altLang="en-US" sz="1100">
              <a:solidFill>
                <a:schemeClr val="dk1"/>
              </a:solidFill>
              <a:effectLst/>
              <a:latin typeface="+mn-lt"/>
              <a:ea typeface="+mn-ea"/>
              <a:cs typeface="+mn-cs"/>
            </a:rPr>
            <a:t>⑦</a:t>
          </a:r>
          <a:r>
            <a:rPr lang="ja-JP" altLang="ja-JP" sz="1100">
              <a:solidFill>
                <a:schemeClr val="dk1"/>
              </a:solidFill>
              <a:effectLst/>
              <a:latin typeface="+mn-lt"/>
              <a:ea typeface="+mn-ea"/>
              <a:cs typeface="+mn-cs"/>
            </a:rPr>
            <a:t>学費」欄と「</a:t>
          </a:r>
          <a:r>
            <a:rPr lang="ja-JP" altLang="en-US" sz="1100">
              <a:solidFill>
                <a:schemeClr val="dk1"/>
              </a:solidFill>
              <a:effectLst/>
              <a:latin typeface="+mn-lt"/>
              <a:ea typeface="+mn-ea"/>
              <a:cs typeface="+mn-cs"/>
            </a:rPr>
            <a:t>⑧</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⑦</a:t>
          </a:r>
          <a:r>
            <a:rPr lang="ja-JP" altLang="ja-JP" sz="1100">
              <a:solidFill>
                <a:schemeClr val="dk1"/>
              </a:solidFill>
              <a:effectLst/>
              <a:latin typeface="+mn-lt"/>
              <a:ea typeface="+mn-ea"/>
              <a:cs typeface="+mn-cs"/>
            </a:rPr>
            <a:t>のうち）学費免除額」欄の書き方を教えてください。</a:t>
          </a:r>
        </a:p>
        <a:p>
          <a:pPr lvl="0"/>
          <a:r>
            <a:rPr lang="en-US" altLang="ja-JP" sz="1100" b="1">
              <a:solidFill>
                <a:schemeClr val="dk1"/>
              </a:solidFill>
              <a:effectLst/>
              <a:latin typeface="+mn-lt"/>
              <a:ea typeface="+mn-ea"/>
              <a:cs typeface="+mn-cs"/>
            </a:rPr>
            <a:t>A5</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⑦</a:t>
          </a:r>
          <a:r>
            <a:rPr lang="ja-JP" altLang="ja-JP" sz="1100">
              <a:solidFill>
                <a:schemeClr val="dk1"/>
              </a:solidFill>
              <a:effectLst/>
              <a:latin typeface="+mn-lt"/>
              <a:ea typeface="+mn-ea"/>
              <a:cs typeface="+mn-cs"/>
            </a:rPr>
            <a:t>学費」欄には減免前の金額を、「⑧（⑦のうち）学費免除額」欄には、減免される金額をご記入ください。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Q6</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学費の減免を申請中（又は今後申請予定）で審査結果が出ておらず、減免の有無が未定の場合、どのように記入すればよいですか。</a:t>
          </a:r>
        </a:p>
        <a:p>
          <a:pPr lvl="0"/>
          <a:r>
            <a:rPr lang="en-US" altLang="ja-JP" sz="1100" b="1">
              <a:solidFill>
                <a:schemeClr val="dk1"/>
              </a:solidFill>
              <a:effectLst/>
              <a:latin typeface="+mn-lt"/>
              <a:ea typeface="+mn-ea"/>
              <a:cs typeface="+mn-cs"/>
            </a:rPr>
            <a:t>A6</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減免を受けない場合の金額を記入してください。</a:t>
          </a:r>
          <a:endParaRPr lang="en-US" altLang="ja-JP" sz="1100">
            <a:solidFill>
              <a:schemeClr val="dk1"/>
            </a:solidFill>
            <a:effectLst/>
            <a:latin typeface="+mn-lt"/>
            <a:ea typeface="+mn-ea"/>
            <a:cs typeface="+mn-cs"/>
          </a:endParaRPr>
        </a:p>
        <a:p>
          <a:pPr lvl="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Q7</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学生の親が学費を負担しており、学生本人は学費を支払っていない場合、学費の欄はどのように記入すればよいですか。</a:t>
          </a:r>
        </a:p>
        <a:p>
          <a:pPr lvl="0"/>
          <a:r>
            <a:rPr lang="en-US" altLang="ja-JP" sz="1100" b="1">
              <a:solidFill>
                <a:schemeClr val="dk1"/>
              </a:solidFill>
              <a:effectLst/>
              <a:latin typeface="+mn-lt"/>
              <a:ea typeface="+mn-ea"/>
              <a:cs typeface="+mn-cs"/>
            </a:rPr>
            <a:t>A7</a:t>
          </a:r>
          <a:r>
            <a:rPr lang="en-US" altLang="ja-JP" sz="1100">
              <a:solidFill>
                <a:schemeClr val="dk1"/>
              </a:solidFill>
              <a:effectLst/>
              <a:latin typeface="+mn-lt"/>
              <a:ea typeface="+mn-ea"/>
              <a:cs typeface="+mn-cs"/>
            </a:rPr>
            <a:t>.</a:t>
          </a:r>
          <a:r>
            <a:rPr lang="en-US" altLang="ja-JP"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学生の親が負担する学費は、「収入内訳」欄の「①仕送り、生計を一にする同居者の収入等」に含め、それと同時に「支出内訳」欄の「</a:t>
          </a:r>
          <a:r>
            <a:rPr lang="ja-JP" altLang="en-US" sz="1100">
              <a:solidFill>
                <a:schemeClr val="dk1"/>
              </a:solidFill>
              <a:effectLst/>
              <a:latin typeface="+mn-lt"/>
              <a:ea typeface="+mn-ea"/>
              <a:cs typeface="+mn-cs"/>
            </a:rPr>
            <a:t>⑦</a:t>
          </a:r>
          <a:r>
            <a:rPr lang="ja-JP" altLang="ja-JP" sz="1100">
              <a:solidFill>
                <a:schemeClr val="dk1"/>
              </a:solidFill>
              <a:effectLst/>
              <a:latin typeface="+mn-lt"/>
              <a:ea typeface="+mn-ea"/>
              <a:cs typeface="+mn-cs"/>
            </a:rPr>
            <a:t>学費」にも同額を計上してください。</a:t>
          </a:r>
        </a:p>
        <a:p>
          <a:r>
            <a:rPr lang="ja-JP" altLang="ja-JP" sz="1100">
              <a:solidFill>
                <a:schemeClr val="dk1"/>
              </a:solidFill>
              <a:effectLst/>
              <a:latin typeface="+mn-lt"/>
              <a:ea typeface="+mn-ea"/>
              <a:cs typeface="+mn-cs"/>
            </a:rPr>
            <a:t>（例）学生の親が、学費相当分として毎月</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万円を支払っている場合</a:t>
          </a:r>
        </a:p>
        <a:p>
          <a:r>
            <a:rPr lang="ja-JP" altLang="ja-JP" sz="1100">
              <a:solidFill>
                <a:schemeClr val="dk1"/>
              </a:solidFill>
              <a:effectLst/>
              <a:latin typeface="+mn-lt"/>
              <a:ea typeface="+mn-ea"/>
              <a:cs typeface="+mn-cs"/>
            </a:rPr>
            <a:t>「収入内訳」欄の「①仕送り、生計を一にする同居者の収入等」⇒</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万円</a:t>
          </a:r>
        </a:p>
        <a:p>
          <a:r>
            <a:rPr lang="ja-JP" altLang="ja-JP" sz="1100">
              <a:solidFill>
                <a:schemeClr val="dk1"/>
              </a:solidFill>
              <a:effectLst/>
              <a:latin typeface="+mn-lt"/>
              <a:ea typeface="+mn-ea"/>
              <a:cs typeface="+mn-cs"/>
            </a:rPr>
            <a:t>「支出内訳」欄の「</a:t>
          </a:r>
          <a:r>
            <a:rPr lang="ja-JP" altLang="en-US" sz="1100">
              <a:solidFill>
                <a:schemeClr val="dk1"/>
              </a:solidFill>
              <a:effectLst/>
              <a:latin typeface="+mn-lt"/>
              <a:ea typeface="+mn-ea"/>
              <a:cs typeface="+mn-cs"/>
            </a:rPr>
            <a:t>⑦</a:t>
          </a:r>
          <a:r>
            <a:rPr lang="ja-JP" altLang="ja-JP" sz="1100">
              <a:solidFill>
                <a:schemeClr val="dk1"/>
              </a:solidFill>
              <a:effectLst/>
              <a:latin typeface="+mn-lt"/>
              <a:ea typeface="+mn-ea"/>
              <a:cs typeface="+mn-cs"/>
            </a:rPr>
            <a:t>学費」　⇒</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万円　</a:t>
          </a:r>
        </a:p>
        <a:p>
          <a:r>
            <a:rPr lang="ja-JP" altLang="ja-JP" sz="1100">
              <a:solidFill>
                <a:schemeClr val="dk1"/>
              </a:solidFill>
              <a:effectLst/>
              <a:latin typeface="+mn-lt"/>
              <a:ea typeface="+mn-ea"/>
              <a:cs typeface="+mn-cs"/>
            </a:rPr>
            <a:t>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※上記</a:t>
          </a:r>
          <a:r>
            <a:rPr lang="ja-JP" altLang="en-US" sz="1100">
              <a:solidFill>
                <a:schemeClr val="dk1"/>
              </a:solidFill>
              <a:effectLst/>
              <a:latin typeface="+mn-lt"/>
              <a:ea typeface="+mn-ea"/>
              <a:cs typeface="+mn-cs"/>
            </a:rPr>
            <a:t>では学費を例としました</a:t>
          </a:r>
          <a:r>
            <a:rPr lang="ja-JP" altLang="ja-JP" sz="1100">
              <a:solidFill>
                <a:schemeClr val="dk1"/>
              </a:solidFill>
              <a:effectLst/>
              <a:latin typeface="+mn-lt"/>
              <a:ea typeface="+mn-ea"/>
              <a:cs typeface="+mn-cs"/>
            </a:rPr>
            <a:t>が、学費のみならず、学生本人の生活に必要な費用を、第三者（例えば学生本人の家族等）が支払うことで、学生本人がその費用の支払いを免れている場合、支払いを免れている金額相当の「仕送り」を受けているものとみな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【●他の奨学金（一時金を含む）受給・申請状況】</a:t>
          </a:r>
          <a:endParaRPr lang="ja-JP" altLang="ja-JP" sz="1100" b="1">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Q8</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過去に受給していた奨学金も全て含めて記入する必要がありますか。</a:t>
          </a:r>
        </a:p>
        <a:p>
          <a:pPr lvl="0"/>
          <a:r>
            <a:rPr lang="en-US" altLang="ja-JP" sz="1100" b="1">
              <a:solidFill>
                <a:schemeClr val="dk1"/>
              </a:solidFill>
              <a:effectLst/>
              <a:latin typeface="+mn-lt"/>
              <a:ea typeface="+mn-ea"/>
              <a:cs typeface="+mn-cs"/>
            </a:rPr>
            <a:t>A8</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令和</a:t>
          </a:r>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年度（令和</a:t>
          </a:r>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日～令和</a:t>
          </a:r>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31</a:t>
          </a:r>
          <a:r>
            <a:rPr lang="ja-JP" altLang="ja-JP" sz="1100">
              <a:solidFill>
                <a:schemeClr val="dk1"/>
              </a:solidFill>
              <a:effectLst/>
              <a:latin typeface="+mn-lt"/>
              <a:ea typeface="+mn-ea"/>
              <a:cs typeface="+mn-cs"/>
            </a:rPr>
            <a:t>日）に支給される（予定の）奨学金のみ記入してください。それ以外の年度の受給状況は記入不要です。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Q9</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申請中（又は今後申請予定）のため受給が未確定の奨学金も、記入する必要がありますか。</a:t>
          </a:r>
        </a:p>
        <a:p>
          <a:pPr lvl="0"/>
          <a:r>
            <a:rPr lang="en-US" altLang="ja-JP" sz="1100" b="1">
              <a:solidFill>
                <a:schemeClr val="dk1"/>
              </a:solidFill>
              <a:effectLst/>
              <a:latin typeface="+mn-lt"/>
              <a:ea typeface="+mn-ea"/>
              <a:cs typeface="+mn-cs"/>
            </a:rPr>
            <a:t>A9</a:t>
          </a:r>
          <a:r>
            <a:rPr lang="en-US" altLang="ja-JP" sz="1100">
              <a:solidFill>
                <a:schemeClr val="dk1"/>
              </a:solidFill>
              <a:effectLst/>
              <a:latin typeface="+mn-lt"/>
              <a:ea typeface="+mn-ea"/>
              <a:cs typeface="+mn-cs"/>
            </a:rPr>
            <a:t>.</a:t>
          </a:r>
          <a:r>
            <a:rPr lang="en-US" altLang="ja-JP"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受給が確定していない奨学金も必ず記入してください。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Q10</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令和</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年度秋入学の学生で、入学時に一時金が支給されている場合、記入する必要はありますか。</a:t>
          </a:r>
        </a:p>
        <a:p>
          <a:pPr lvl="0"/>
          <a:r>
            <a:rPr lang="en-US" altLang="ja-JP" sz="1100" b="1">
              <a:solidFill>
                <a:schemeClr val="dk1"/>
              </a:solidFill>
              <a:effectLst/>
              <a:latin typeface="+mn-lt"/>
              <a:ea typeface="+mn-ea"/>
              <a:cs typeface="+mn-cs"/>
            </a:rPr>
            <a:t>A10</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一時金は実際の支給日を基準とします。支給日が令和</a:t>
          </a:r>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年度内でなければ、記入する必要はありません。</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Q11</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一時金の記入方法</a:t>
          </a:r>
          <a:r>
            <a:rPr lang="ja-JP" altLang="en-US" sz="1100">
              <a:solidFill>
                <a:schemeClr val="dk1"/>
              </a:solidFill>
              <a:effectLst/>
              <a:latin typeface="+mn-lt"/>
              <a:ea typeface="+mn-ea"/>
              <a:cs typeface="+mn-cs"/>
            </a:rPr>
            <a:t>が分かりません</a:t>
          </a:r>
          <a:r>
            <a:rPr lang="ja-JP" altLang="ja-JP" sz="1100">
              <a:solidFill>
                <a:schemeClr val="dk1"/>
              </a:solidFill>
              <a:effectLst/>
              <a:latin typeface="+mn-lt"/>
              <a:ea typeface="+mn-ea"/>
              <a:cs typeface="+mn-cs"/>
            </a:rPr>
            <a:t>。</a:t>
          </a:r>
        </a:p>
        <a:p>
          <a:pPr lvl="0"/>
          <a:r>
            <a:rPr lang="en-US" altLang="ja-JP" sz="1100" b="1">
              <a:solidFill>
                <a:schemeClr val="dk1"/>
              </a:solidFill>
              <a:effectLst/>
              <a:latin typeface="+mn-lt"/>
              <a:ea typeface="+mn-ea"/>
              <a:cs typeface="+mn-cs"/>
            </a:rPr>
            <a:t>A11</a:t>
          </a:r>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以下の通り記入してください。</a:t>
          </a:r>
          <a:endParaRPr lang="en-US" altLang="ja-JP" sz="1100">
            <a:solidFill>
              <a:schemeClr val="dk1"/>
            </a:solidFill>
            <a:effectLst/>
            <a:latin typeface="+mn-lt"/>
            <a:ea typeface="+mn-ea"/>
            <a:cs typeface="+mn-cs"/>
          </a:endParaRPr>
        </a:p>
        <a:p>
          <a:pPr lvl="0"/>
          <a:r>
            <a:rPr lang="ja-JP" altLang="ja-JP" sz="1100">
              <a:solidFill>
                <a:schemeClr val="dk1"/>
              </a:solidFill>
              <a:effectLst/>
              <a:latin typeface="+mn-lt"/>
              <a:ea typeface="+mn-ea"/>
              <a:cs typeface="+mn-cs"/>
            </a:rPr>
            <a:t>■「月額」欄の書き方</a:t>
          </a:r>
        </a:p>
        <a:p>
          <a:r>
            <a:rPr lang="ja-JP" altLang="ja-JP" sz="1100">
              <a:solidFill>
                <a:schemeClr val="dk1"/>
              </a:solidFill>
              <a:effectLst/>
              <a:latin typeface="+mn-lt"/>
              <a:ea typeface="+mn-ea"/>
              <a:cs typeface="+mn-cs"/>
            </a:rPr>
            <a:t>一時金総額を</a:t>
          </a:r>
          <a:r>
            <a:rPr lang="fr-CA"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a:t>
          </a:r>
          <a:r>
            <a:rPr lang="fr-CA"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令和</a:t>
          </a:r>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年度の全月数）で割って</a:t>
          </a:r>
          <a:r>
            <a:rPr lang="fr-CA"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か月当たりの金額を算出し、それを記入してください。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■「受給期間」欄の書き方</a:t>
          </a:r>
        </a:p>
        <a:p>
          <a:r>
            <a:rPr lang="ja-JP" altLang="ja-JP" sz="1100">
              <a:solidFill>
                <a:schemeClr val="dk1"/>
              </a:solidFill>
              <a:effectLst/>
              <a:latin typeface="+mn-lt"/>
              <a:ea typeface="+mn-ea"/>
              <a:cs typeface="+mn-cs"/>
            </a:rPr>
            <a:t>受給開始日と受給終了日は、いずれも同日（一時金を受け取る日）にしてください。</a:t>
          </a:r>
        </a:p>
        <a:p>
          <a:r>
            <a:rPr lang="ja-JP" altLang="ja-JP" sz="1100">
              <a:solidFill>
                <a:schemeClr val="dk1"/>
              </a:solidFill>
              <a:effectLst/>
              <a:latin typeface="+mn-lt"/>
              <a:ea typeface="+mn-ea"/>
              <a:cs typeface="+mn-cs"/>
            </a:rPr>
            <a:t>（例）</a:t>
          </a:r>
          <a:r>
            <a:rPr lang="en-US" altLang="ja-JP" sz="1100">
              <a:solidFill>
                <a:schemeClr val="dk1"/>
              </a:solidFill>
              <a:effectLst/>
              <a:latin typeface="+mn-lt"/>
              <a:ea typeface="+mn-ea"/>
              <a:cs typeface="+mn-cs"/>
            </a:rPr>
            <a:t>2025</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18</a:t>
          </a:r>
          <a:r>
            <a:rPr lang="ja-JP" altLang="ja-JP" sz="1100">
              <a:solidFill>
                <a:schemeClr val="dk1"/>
              </a:solidFill>
              <a:effectLst/>
              <a:latin typeface="+mn-lt"/>
              <a:ea typeface="+mn-ea"/>
              <a:cs typeface="+mn-cs"/>
            </a:rPr>
            <a:t>日に受け取る予定の場合、「受給期間」欄には以下の通り記入してください。　　</a:t>
          </a:r>
        </a:p>
        <a:p>
          <a:r>
            <a:rPr lang="en-US" altLang="ja-JP" sz="1100">
              <a:solidFill>
                <a:schemeClr val="dk1"/>
              </a:solidFill>
              <a:effectLst/>
              <a:latin typeface="+mn-lt"/>
              <a:ea typeface="+mn-ea"/>
              <a:cs typeface="+mn-cs"/>
            </a:rPr>
            <a:t>2025</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18</a:t>
          </a:r>
          <a:r>
            <a:rPr lang="ja-JP" altLang="ja-JP" sz="1100">
              <a:solidFill>
                <a:schemeClr val="dk1"/>
              </a:solidFill>
              <a:effectLst/>
              <a:latin typeface="+mn-lt"/>
              <a:ea typeface="+mn-ea"/>
              <a:cs typeface="+mn-cs"/>
            </a:rPr>
            <a:t>日から</a:t>
          </a:r>
          <a:r>
            <a:rPr lang="en-US" altLang="ja-JP" sz="1100">
              <a:solidFill>
                <a:schemeClr val="dk1"/>
              </a:solidFill>
              <a:effectLst/>
              <a:latin typeface="+mn-lt"/>
              <a:ea typeface="+mn-ea"/>
              <a:cs typeface="+mn-cs"/>
            </a:rPr>
            <a:t>2025</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18</a:t>
          </a:r>
          <a:r>
            <a:rPr lang="ja-JP" altLang="ja-JP" sz="1100">
              <a:solidFill>
                <a:schemeClr val="dk1"/>
              </a:solidFill>
              <a:effectLst/>
              <a:latin typeface="+mn-lt"/>
              <a:ea typeface="+mn-ea"/>
              <a:cs typeface="+mn-cs"/>
            </a:rPr>
            <a:t>日まで</a:t>
          </a:r>
        </a:p>
        <a:p>
          <a:r>
            <a:rPr lang="en-US" altLang="ja-JP" sz="1100">
              <a:solidFill>
                <a:schemeClr val="dk1"/>
              </a:solidFill>
              <a:effectLst/>
              <a:latin typeface="+mn-lt"/>
              <a:ea typeface="+mn-ea"/>
              <a:cs typeface="+mn-cs"/>
            </a:rPr>
            <a:t> </a:t>
          </a:r>
        </a:p>
        <a:p>
          <a:pPr lvl="0"/>
          <a:r>
            <a:rPr lang="en-US" altLang="ja-JP" sz="1100" b="1">
              <a:solidFill>
                <a:schemeClr val="dk1"/>
              </a:solidFill>
              <a:effectLst/>
              <a:latin typeface="+mn-lt"/>
              <a:ea typeface="+mn-ea"/>
              <a:cs typeface="+mn-cs"/>
            </a:rPr>
            <a:t>Q12</a:t>
          </a:r>
          <a:r>
            <a:rPr lang="en-US" altLang="ja-JP" sz="1100">
              <a:solidFill>
                <a:schemeClr val="dk1"/>
              </a:solidFill>
              <a:effectLst/>
              <a:latin typeface="+mn-lt"/>
              <a:ea typeface="+mn-ea"/>
              <a:cs typeface="+mn-cs"/>
            </a:rPr>
            <a:t> </a:t>
          </a:r>
          <a:r>
            <a:rPr lang="en-US" altLang="ja-JP" sz="1100" b="1">
              <a:solidFill>
                <a:schemeClr val="dk1"/>
              </a:solidFill>
              <a:effectLst/>
              <a:latin typeface="+mn-lt"/>
              <a:ea typeface="+mn-ea"/>
              <a:cs typeface="+mn-cs"/>
            </a:rPr>
            <a:t>.</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「次世代研究者挑戦的研究プログラム」、「科学技術イノベーション創出に向けた大学フェローシップ創設事業」等の研究助成</a:t>
          </a:r>
          <a:r>
            <a:rPr lang="ja-JP" altLang="en-US" sz="1100">
              <a:solidFill>
                <a:schemeClr val="dk1"/>
              </a:solidFill>
              <a:effectLst/>
              <a:latin typeface="+mn-lt"/>
              <a:ea typeface="+mn-ea"/>
              <a:cs typeface="+mn-cs"/>
            </a:rPr>
            <a:t>金の給付が見込まれる場合、どこへ記入すればよいですか。</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A12.</a:t>
          </a:r>
          <a:r>
            <a:rPr lang="ja-JP" altLang="en-US" sz="1100" b="0">
              <a:solidFill>
                <a:schemeClr val="dk1"/>
              </a:solidFill>
              <a:effectLst/>
              <a:latin typeface="+mn-lt"/>
              <a:ea typeface="+mn-ea"/>
              <a:cs typeface="+mn-cs"/>
            </a:rPr>
            <a:t> </a:t>
          </a:r>
          <a:r>
            <a:rPr lang="ja-JP" altLang="ja-JP" sz="1100">
              <a:solidFill>
                <a:schemeClr val="dk1"/>
              </a:solidFill>
              <a:effectLst/>
              <a:latin typeface="+mn-lt"/>
              <a:ea typeface="+mn-ea"/>
              <a:cs typeface="+mn-cs"/>
            </a:rPr>
            <a:t>願書（様式</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）の以下の欄に金額等をご記入ください。</a:t>
          </a:r>
        </a:p>
        <a:p>
          <a:r>
            <a:rPr lang="ja-JP" altLang="ja-JP" sz="1100">
              <a:solidFill>
                <a:schemeClr val="dk1"/>
              </a:solidFill>
              <a:effectLst/>
              <a:latin typeface="+mn-lt"/>
              <a:ea typeface="+mn-ea"/>
              <a:cs typeface="+mn-cs"/>
            </a:rPr>
            <a:t>・【●応募者の経済状況】欄の「</a:t>
          </a:r>
          <a:r>
            <a:rPr lang="ja-JP" altLang="en-US" sz="1100">
              <a:solidFill>
                <a:schemeClr val="dk1"/>
              </a:solidFill>
              <a:effectLst/>
              <a:latin typeface="+mn-lt"/>
              <a:ea typeface="+mn-ea"/>
              <a:cs typeface="+mn-cs"/>
            </a:rPr>
            <a:t>④</a:t>
          </a:r>
          <a:r>
            <a:rPr lang="ja-JP" altLang="ja-JP" sz="1100">
              <a:solidFill>
                <a:schemeClr val="dk1"/>
              </a:solidFill>
              <a:effectLst/>
              <a:latin typeface="+mn-lt"/>
              <a:ea typeface="+mn-ea"/>
              <a:cs typeface="+mn-cs"/>
            </a:rPr>
            <a:t>併給奨学金（給付型のみ）」</a:t>
          </a:r>
        </a:p>
        <a:p>
          <a:r>
            <a:rPr lang="ja-JP" altLang="ja-JP" sz="1100">
              <a:solidFill>
                <a:schemeClr val="dk1"/>
              </a:solidFill>
              <a:effectLst/>
              <a:latin typeface="+mn-lt"/>
              <a:ea typeface="+mn-ea"/>
              <a:cs typeface="+mn-cs"/>
            </a:rPr>
            <a:t>・【●他の奨学金（一時金を含む）受給・申請状況】</a:t>
          </a:r>
        </a:p>
        <a:p>
          <a:r>
            <a:rPr lang="ja-JP" altLang="ja-JP" sz="1100">
              <a:solidFill>
                <a:schemeClr val="dk1"/>
              </a:solidFill>
              <a:effectLst/>
              <a:latin typeface="+mn-lt"/>
              <a:ea typeface="+mn-ea"/>
              <a:cs typeface="+mn-cs"/>
            </a:rPr>
            <a:t>※【●他の奨学金（一時金を含む）受給・申請状況】欄の記入方法</a:t>
          </a:r>
        </a:p>
        <a:p>
          <a:r>
            <a:rPr lang="ja-JP" altLang="ja-JP" sz="1100">
              <a:solidFill>
                <a:schemeClr val="dk1"/>
              </a:solidFill>
              <a:effectLst/>
              <a:latin typeface="+mn-lt"/>
              <a:ea typeface="+mn-ea"/>
              <a:cs typeface="+mn-cs"/>
            </a:rPr>
            <a:t>「奨学金名」：以下の</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項目を記入してください。</a:t>
          </a:r>
        </a:p>
        <a:p>
          <a:r>
            <a:rPr lang="ja-JP" altLang="ja-JP" sz="1100">
              <a:solidFill>
                <a:schemeClr val="dk1"/>
              </a:solidFill>
              <a:effectLst/>
              <a:latin typeface="+mn-lt"/>
              <a:ea typeface="+mn-ea"/>
              <a:cs typeface="+mn-cs"/>
            </a:rPr>
            <a:t>・各大学のプロジェクト・プログラム・フェローシップ等の正式名称</a:t>
          </a:r>
        </a:p>
        <a:p>
          <a:r>
            <a:rPr lang="ja-JP" altLang="ja-JP" sz="1100">
              <a:solidFill>
                <a:schemeClr val="dk1"/>
              </a:solidFill>
              <a:effectLst/>
              <a:latin typeface="+mn-lt"/>
              <a:ea typeface="+mn-ea"/>
              <a:cs typeface="+mn-cs"/>
            </a:rPr>
            <a:t>・「次世代研究者挑戦的研究プログラム」、「科学技術イノベーション創出に向けた大学フェローシップ創設事業」のいずれか</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（記入例）</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「奨学金名」：</a:t>
          </a:r>
          <a:r>
            <a:rPr lang="ja-JP" altLang="ja-JP" sz="1100">
              <a:solidFill>
                <a:schemeClr val="dk1"/>
              </a:solidFill>
              <a:effectLst/>
              <a:latin typeface="+mn-lt"/>
              <a:ea typeface="+mn-ea"/>
              <a:cs typeface="+mn-cs"/>
            </a:rPr>
            <a:t>●●●●プログラム（次世代研究者挑戦的研究プログラム）</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「支給団体名」：「文部科学省」</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「貸与型</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給付型</a:t>
          </a:r>
          <a:r>
            <a:rPr lang="ja-JP" altLang="en-US" sz="1100">
              <a:solidFill>
                <a:schemeClr val="dk1"/>
              </a:solidFill>
              <a:effectLst/>
              <a:latin typeface="+mn-lt"/>
              <a:ea typeface="+mn-ea"/>
              <a:cs typeface="+mn-cs"/>
            </a:rPr>
            <a:t>」のプルダウンリストは選択不要です。</a:t>
          </a:r>
          <a:endParaRPr lang="ja-JP" altLang="ja-JP">
            <a:effectLst/>
          </a:endParaRPr>
        </a:p>
        <a:p>
          <a:endParaRPr lang="ja-JP" altLang="ja-JP" sz="1100">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【●学歴・職歴（高等学校以降）】</a:t>
          </a:r>
          <a:endParaRPr lang="ja-JP" altLang="ja-JP" sz="1100" b="1">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Q14</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現在在籍している学校の情報も記入する必要がありますか。</a:t>
          </a:r>
        </a:p>
        <a:p>
          <a:pPr lvl="0"/>
          <a:r>
            <a:rPr lang="en-US" altLang="ja-JP" sz="1100" b="1">
              <a:solidFill>
                <a:schemeClr val="dk1"/>
              </a:solidFill>
              <a:effectLst/>
              <a:latin typeface="+mn-lt"/>
              <a:ea typeface="+mn-ea"/>
              <a:cs typeface="+mn-cs"/>
            </a:rPr>
            <a:t>A14</a:t>
          </a:r>
          <a:r>
            <a:rPr lang="en-US" altLang="ja-JP" sz="1100">
              <a:solidFill>
                <a:schemeClr val="dk1"/>
              </a:solidFill>
              <a:effectLst/>
              <a:latin typeface="+mn-lt"/>
              <a:ea typeface="+mn-ea"/>
              <a:cs typeface="+mn-cs"/>
            </a:rPr>
            <a:t>.</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記入してください。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Q15</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記入欄が足りない場合は高等学校以降の直近</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件を記入すること」と書かれていますが、高等学校より下位の教育機関（すなわち、小学校、中学校）の学歴は記入不要ですか。</a:t>
          </a:r>
        </a:p>
        <a:p>
          <a:pPr lvl="0"/>
          <a:r>
            <a:rPr lang="en-US" altLang="ja-JP" sz="1100" b="1">
              <a:solidFill>
                <a:schemeClr val="dk1"/>
              </a:solidFill>
              <a:effectLst/>
              <a:latin typeface="+mn-lt"/>
              <a:ea typeface="+mn-ea"/>
              <a:cs typeface="+mn-cs"/>
            </a:rPr>
            <a:t>A15</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記入不要です。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en-US" altLang="ja-JP" sz="1100" b="1">
              <a:solidFill>
                <a:schemeClr val="dk1"/>
              </a:solidFill>
              <a:effectLst/>
              <a:latin typeface="+mn-lt"/>
              <a:ea typeface="+mn-ea"/>
              <a:cs typeface="+mn-cs"/>
            </a:rPr>
            <a:t>Q16</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学歴・職歴欄は、古いものから新しいものの順に記入すればよいですか。新しいものから古いものの順に遡って記入すればよいですか。</a:t>
          </a:r>
        </a:p>
        <a:p>
          <a:pPr lvl="0"/>
          <a:r>
            <a:rPr lang="en-US" altLang="ja-JP" sz="1100" b="1">
              <a:solidFill>
                <a:schemeClr val="dk1"/>
              </a:solidFill>
              <a:effectLst/>
              <a:latin typeface="+mn-lt"/>
              <a:ea typeface="+mn-ea"/>
              <a:cs typeface="+mn-cs"/>
            </a:rPr>
            <a:t>A16</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一番新しい学歴・職歴が一番下の行に来るように記入してください。「願書（様式</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）」のシートの右隣りに「【記入例】願書（様式</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）」のシートが付いていますので、それに倣ってご記入ください。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sheetPr>
  <dimension ref="A1:AL95"/>
  <sheetViews>
    <sheetView tabSelected="1" view="pageBreakPreview" zoomScaleNormal="100" zoomScaleSheetLayoutView="100" workbookViewId="0"/>
    <sheetView workbookViewId="1"/>
  </sheetViews>
  <sheetFormatPr defaultColWidth="7.5" defaultRowHeight="12"/>
  <cols>
    <col min="1" max="21" width="3.125" style="14" customWidth="1"/>
    <col min="22" max="22" width="2.75" style="14" customWidth="1"/>
    <col min="23" max="23" width="3.75" style="14" customWidth="1"/>
    <col min="24" max="25" width="2.75" style="14" customWidth="1"/>
    <col min="26" max="26" width="3.625" style="14" customWidth="1"/>
    <col min="27" max="34" width="2.75" style="14" customWidth="1"/>
    <col min="35" max="46" width="2.625" style="14" customWidth="1"/>
    <col min="47" max="256" width="7.5" style="14"/>
    <col min="257" max="280" width="2.625" style="14" customWidth="1"/>
    <col min="281" max="281" width="2.875" style="14" customWidth="1"/>
    <col min="282" max="302" width="2.625" style="14" customWidth="1"/>
    <col min="303" max="512" width="7.5" style="14"/>
    <col min="513" max="536" width="2.625" style="14" customWidth="1"/>
    <col min="537" max="537" width="2.875" style="14" customWidth="1"/>
    <col min="538" max="558" width="2.625" style="14" customWidth="1"/>
    <col min="559" max="768" width="7.5" style="14"/>
    <col min="769" max="792" width="2.625" style="14" customWidth="1"/>
    <col min="793" max="793" width="2.875" style="14" customWidth="1"/>
    <col min="794" max="814" width="2.625" style="14" customWidth="1"/>
    <col min="815" max="1024" width="7.5" style="14"/>
    <col min="1025" max="1048" width="2.625" style="14" customWidth="1"/>
    <col min="1049" max="1049" width="2.875" style="14" customWidth="1"/>
    <col min="1050" max="1070" width="2.625" style="14" customWidth="1"/>
    <col min="1071" max="1280" width="7.5" style="14"/>
    <col min="1281" max="1304" width="2.625" style="14" customWidth="1"/>
    <col min="1305" max="1305" width="2.875" style="14" customWidth="1"/>
    <col min="1306" max="1326" width="2.625" style="14" customWidth="1"/>
    <col min="1327" max="1536" width="7.5" style="14"/>
    <col min="1537" max="1560" width="2.625" style="14" customWidth="1"/>
    <col min="1561" max="1561" width="2.875" style="14" customWidth="1"/>
    <col min="1562" max="1582" width="2.625" style="14" customWidth="1"/>
    <col min="1583" max="1792" width="7.5" style="14"/>
    <col min="1793" max="1816" width="2.625" style="14" customWidth="1"/>
    <col min="1817" max="1817" width="2.875" style="14" customWidth="1"/>
    <col min="1818" max="1838" width="2.625" style="14" customWidth="1"/>
    <col min="1839" max="2048" width="7.5" style="14"/>
    <col min="2049" max="2072" width="2.625" style="14" customWidth="1"/>
    <col min="2073" max="2073" width="2.875" style="14" customWidth="1"/>
    <col min="2074" max="2094" width="2.625" style="14" customWidth="1"/>
    <col min="2095" max="2304" width="7.5" style="14"/>
    <col min="2305" max="2328" width="2.625" style="14" customWidth="1"/>
    <col min="2329" max="2329" width="2.875" style="14" customWidth="1"/>
    <col min="2330" max="2350" width="2.625" style="14" customWidth="1"/>
    <col min="2351" max="2560" width="7.5" style="14"/>
    <col min="2561" max="2584" width="2.625" style="14" customWidth="1"/>
    <col min="2585" max="2585" width="2.875" style="14" customWidth="1"/>
    <col min="2586" max="2606" width="2.625" style="14" customWidth="1"/>
    <col min="2607" max="2816" width="7.5" style="14"/>
    <col min="2817" max="2840" width="2.625" style="14" customWidth="1"/>
    <col min="2841" max="2841" width="2.875" style="14" customWidth="1"/>
    <col min="2842" max="2862" width="2.625" style="14" customWidth="1"/>
    <col min="2863" max="3072" width="7.5" style="14"/>
    <col min="3073" max="3096" width="2.625" style="14" customWidth="1"/>
    <col min="3097" max="3097" width="2.875" style="14" customWidth="1"/>
    <col min="3098" max="3118" width="2.625" style="14" customWidth="1"/>
    <col min="3119" max="3328" width="7.5" style="14"/>
    <col min="3329" max="3352" width="2.625" style="14" customWidth="1"/>
    <col min="3353" max="3353" width="2.875" style="14" customWidth="1"/>
    <col min="3354" max="3374" width="2.625" style="14" customWidth="1"/>
    <col min="3375" max="3584" width="7.5" style="14"/>
    <col min="3585" max="3608" width="2.625" style="14" customWidth="1"/>
    <col min="3609" max="3609" width="2.875" style="14" customWidth="1"/>
    <col min="3610" max="3630" width="2.625" style="14" customWidth="1"/>
    <col min="3631" max="3840" width="7.5" style="14"/>
    <col min="3841" max="3864" width="2.625" style="14" customWidth="1"/>
    <col min="3865" max="3865" width="2.875" style="14" customWidth="1"/>
    <col min="3866" max="3886" width="2.625" style="14" customWidth="1"/>
    <col min="3887" max="4096" width="7.5" style="14"/>
    <col min="4097" max="4120" width="2.625" style="14" customWidth="1"/>
    <col min="4121" max="4121" width="2.875" style="14" customWidth="1"/>
    <col min="4122" max="4142" width="2.625" style="14" customWidth="1"/>
    <col min="4143" max="4352" width="7.5" style="14"/>
    <col min="4353" max="4376" width="2.625" style="14" customWidth="1"/>
    <col min="4377" max="4377" width="2.875" style="14" customWidth="1"/>
    <col min="4378" max="4398" width="2.625" style="14" customWidth="1"/>
    <col min="4399" max="4608" width="7.5" style="14"/>
    <col min="4609" max="4632" width="2.625" style="14" customWidth="1"/>
    <col min="4633" max="4633" width="2.875" style="14" customWidth="1"/>
    <col min="4634" max="4654" width="2.625" style="14" customWidth="1"/>
    <col min="4655" max="4864" width="7.5" style="14"/>
    <col min="4865" max="4888" width="2.625" style="14" customWidth="1"/>
    <col min="4889" max="4889" width="2.875" style="14" customWidth="1"/>
    <col min="4890" max="4910" width="2.625" style="14" customWidth="1"/>
    <col min="4911" max="5120" width="7.5" style="14"/>
    <col min="5121" max="5144" width="2.625" style="14" customWidth="1"/>
    <col min="5145" max="5145" width="2.875" style="14" customWidth="1"/>
    <col min="5146" max="5166" width="2.625" style="14" customWidth="1"/>
    <col min="5167" max="5376" width="7.5" style="14"/>
    <col min="5377" max="5400" width="2.625" style="14" customWidth="1"/>
    <col min="5401" max="5401" width="2.875" style="14" customWidth="1"/>
    <col min="5402" max="5422" width="2.625" style="14" customWidth="1"/>
    <col min="5423" max="5632" width="7.5" style="14"/>
    <col min="5633" max="5656" width="2.625" style="14" customWidth="1"/>
    <col min="5657" max="5657" width="2.875" style="14" customWidth="1"/>
    <col min="5658" max="5678" width="2.625" style="14" customWidth="1"/>
    <col min="5679" max="5888" width="7.5" style="14"/>
    <col min="5889" max="5912" width="2.625" style="14" customWidth="1"/>
    <col min="5913" max="5913" width="2.875" style="14" customWidth="1"/>
    <col min="5914" max="5934" width="2.625" style="14" customWidth="1"/>
    <col min="5935" max="6144" width="7.5" style="14"/>
    <col min="6145" max="6168" width="2.625" style="14" customWidth="1"/>
    <col min="6169" max="6169" width="2.875" style="14" customWidth="1"/>
    <col min="6170" max="6190" width="2.625" style="14" customWidth="1"/>
    <col min="6191" max="6400" width="7.5" style="14"/>
    <col min="6401" max="6424" width="2.625" style="14" customWidth="1"/>
    <col min="6425" max="6425" width="2.875" style="14" customWidth="1"/>
    <col min="6426" max="6446" width="2.625" style="14" customWidth="1"/>
    <col min="6447" max="6656" width="7.5" style="14"/>
    <col min="6657" max="6680" width="2.625" style="14" customWidth="1"/>
    <col min="6681" max="6681" width="2.875" style="14" customWidth="1"/>
    <col min="6682" max="6702" width="2.625" style="14" customWidth="1"/>
    <col min="6703" max="6912" width="7.5" style="14"/>
    <col min="6913" max="6936" width="2.625" style="14" customWidth="1"/>
    <col min="6937" max="6937" width="2.875" style="14" customWidth="1"/>
    <col min="6938" max="6958" width="2.625" style="14" customWidth="1"/>
    <col min="6959" max="7168" width="7.5" style="14"/>
    <col min="7169" max="7192" width="2.625" style="14" customWidth="1"/>
    <col min="7193" max="7193" width="2.875" style="14" customWidth="1"/>
    <col min="7194" max="7214" width="2.625" style="14" customWidth="1"/>
    <col min="7215" max="7424" width="7.5" style="14"/>
    <col min="7425" max="7448" width="2.625" style="14" customWidth="1"/>
    <col min="7449" max="7449" width="2.875" style="14" customWidth="1"/>
    <col min="7450" max="7470" width="2.625" style="14" customWidth="1"/>
    <col min="7471" max="7680" width="7.5" style="14"/>
    <col min="7681" max="7704" width="2.625" style="14" customWidth="1"/>
    <col min="7705" max="7705" width="2.875" style="14" customWidth="1"/>
    <col min="7706" max="7726" width="2.625" style="14" customWidth="1"/>
    <col min="7727" max="7936" width="7.5" style="14"/>
    <col min="7937" max="7960" width="2.625" style="14" customWidth="1"/>
    <col min="7961" max="7961" width="2.875" style="14" customWidth="1"/>
    <col min="7962" max="7982" width="2.625" style="14" customWidth="1"/>
    <col min="7983" max="8192" width="7.5" style="14"/>
    <col min="8193" max="8216" width="2.625" style="14" customWidth="1"/>
    <col min="8217" max="8217" width="2.875" style="14" customWidth="1"/>
    <col min="8218" max="8238" width="2.625" style="14" customWidth="1"/>
    <col min="8239" max="8448" width="7.5" style="14"/>
    <col min="8449" max="8472" width="2.625" style="14" customWidth="1"/>
    <col min="8473" max="8473" width="2.875" style="14" customWidth="1"/>
    <col min="8474" max="8494" width="2.625" style="14" customWidth="1"/>
    <col min="8495" max="8704" width="7.5" style="14"/>
    <col min="8705" max="8728" width="2.625" style="14" customWidth="1"/>
    <col min="8729" max="8729" width="2.875" style="14" customWidth="1"/>
    <col min="8730" max="8750" width="2.625" style="14" customWidth="1"/>
    <col min="8751" max="8960" width="7.5" style="14"/>
    <col min="8961" max="8984" width="2.625" style="14" customWidth="1"/>
    <col min="8985" max="8985" width="2.875" style="14" customWidth="1"/>
    <col min="8986" max="9006" width="2.625" style="14" customWidth="1"/>
    <col min="9007" max="9216" width="7.5" style="14"/>
    <col min="9217" max="9240" width="2.625" style="14" customWidth="1"/>
    <col min="9241" max="9241" width="2.875" style="14" customWidth="1"/>
    <col min="9242" max="9262" width="2.625" style="14" customWidth="1"/>
    <col min="9263" max="9472" width="7.5" style="14"/>
    <col min="9473" max="9496" width="2.625" style="14" customWidth="1"/>
    <col min="9497" max="9497" width="2.875" style="14" customWidth="1"/>
    <col min="9498" max="9518" width="2.625" style="14" customWidth="1"/>
    <col min="9519" max="9728" width="7.5" style="14"/>
    <col min="9729" max="9752" width="2.625" style="14" customWidth="1"/>
    <col min="9753" max="9753" width="2.875" style="14" customWidth="1"/>
    <col min="9754" max="9774" width="2.625" style="14" customWidth="1"/>
    <col min="9775" max="9984" width="7.5" style="14"/>
    <col min="9985" max="10008" width="2.625" style="14" customWidth="1"/>
    <col min="10009" max="10009" width="2.875" style="14" customWidth="1"/>
    <col min="10010" max="10030" width="2.625" style="14" customWidth="1"/>
    <col min="10031" max="10240" width="7.5" style="14"/>
    <col min="10241" max="10264" width="2.625" style="14" customWidth="1"/>
    <col min="10265" max="10265" width="2.875" style="14" customWidth="1"/>
    <col min="10266" max="10286" width="2.625" style="14" customWidth="1"/>
    <col min="10287" max="10496" width="7.5" style="14"/>
    <col min="10497" max="10520" width="2.625" style="14" customWidth="1"/>
    <col min="10521" max="10521" width="2.875" style="14" customWidth="1"/>
    <col min="10522" max="10542" width="2.625" style="14" customWidth="1"/>
    <col min="10543" max="10752" width="7.5" style="14"/>
    <col min="10753" max="10776" width="2.625" style="14" customWidth="1"/>
    <col min="10777" max="10777" width="2.875" style="14" customWidth="1"/>
    <col min="10778" max="10798" width="2.625" style="14" customWidth="1"/>
    <col min="10799" max="11008" width="7.5" style="14"/>
    <col min="11009" max="11032" width="2.625" style="14" customWidth="1"/>
    <col min="11033" max="11033" width="2.875" style="14" customWidth="1"/>
    <col min="11034" max="11054" width="2.625" style="14" customWidth="1"/>
    <col min="11055" max="11264" width="7.5" style="14"/>
    <col min="11265" max="11288" width="2.625" style="14" customWidth="1"/>
    <col min="11289" max="11289" width="2.875" style="14" customWidth="1"/>
    <col min="11290" max="11310" width="2.625" style="14" customWidth="1"/>
    <col min="11311" max="11520" width="7.5" style="14"/>
    <col min="11521" max="11544" width="2.625" style="14" customWidth="1"/>
    <col min="11545" max="11545" width="2.875" style="14" customWidth="1"/>
    <col min="11546" max="11566" width="2.625" style="14" customWidth="1"/>
    <col min="11567" max="11776" width="7.5" style="14"/>
    <col min="11777" max="11800" width="2.625" style="14" customWidth="1"/>
    <col min="11801" max="11801" width="2.875" style="14" customWidth="1"/>
    <col min="11802" max="11822" width="2.625" style="14" customWidth="1"/>
    <col min="11823" max="12032" width="7.5" style="14"/>
    <col min="12033" max="12056" width="2.625" style="14" customWidth="1"/>
    <col min="12057" max="12057" width="2.875" style="14" customWidth="1"/>
    <col min="12058" max="12078" width="2.625" style="14" customWidth="1"/>
    <col min="12079" max="12288" width="7.5" style="14"/>
    <col min="12289" max="12312" width="2.625" style="14" customWidth="1"/>
    <col min="12313" max="12313" width="2.875" style="14" customWidth="1"/>
    <col min="12314" max="12334" width="2.625" style="14" customWidth="1"/>
    <col min="12335" max="12544" width="7.5" style="14"/>
    <col min="12545" max="12568" width="2.625" style="14" customWidth="1"/>
    <col min="12569" max="12569" width="2.875" style="14" customWidth="1"/>
    <col min="12570" max="12590" width="2.625" style="14" customWidth="1"/>
    <col min="12591" max="12800" width="7.5" style="14"/>
    <col min="12801" max="12824" width="2.625" style="14" customWidth="1"/>
    <col min="12825" max="12825" width="2.875" style="14" customWidth="1"/>
    <col min="12826" max="12846" width="2.625" style="14" customWidth="1"/>
    <col min="12847" max="13056" width="7.5" style="14"/>
    <col min="13057" max="13080" width="2.625" style="14" customWidth="1"/>
    <col min="13081" max="13081" width="2.875" style="14" customWidth="1"/>
    <col min="13082" max="13102" width="2.625" style="14" customWidth="1"/>
    <col min="13103" max="13312" width="7.5" style="14"/>
    <col min="13313" max="13336" width="2.625" style="14" customWidth="1"/>
    <col min="13337" max="13337" width="2.875" style="14" customWidth="1"/>
    <col min="13338" max="13358" width="2.625" style="14" customWidth="1"/>
    <col min="13359" max="13568" width="7.5" style="14"/>
    <col min="13569" max="13592" width="2.625" style="14" customWidth="1"/>
    <col min="13593" max="13593" width="2.875" style="14" customWidth="1"/>
    <col min="13594" max="13614" width="2.625" style="14" customWidth="1"/>
    <col min="13615" max="13824" width="7.5" style="14"/>
    <col min="13825" max="13848" width="2.625" style="14" customWidth="1"/>
    <col min="13849" max="13849" width="2.875" style="14" customWidth="1"/>
    <col min="13850" max="13870" width="2.625" style="14" customWidth="1"/>
    <col min="13871" max="14080" width="7.5" style="14"/>
    <col min="14081" max="14104" width="2.625" style="14" customWidth="1"/>
    <col min="14105" max="14105" width="2.875" style="14" customWidth="1"/>
    <col min="14106" max="14126" width="2.625" style="14" customWidth="1"/>
    <col min="14127" max="14336" width="7.5" style="14"/>
    <col min="14337" max="14360" width="2.625" style="14" customWidth="1"/>
    <col min="14361" max="14361" width="2.875" style="14" customWidth="1"/>
    <col min="14362" max="14382" width="2.625" style="14" customWidth="1"/>
    <col min="14383" max="14592" width="7.5" style="14"/>
    <col min="14593" max="14616" width="2.625" style="14" customWidth="1"/>
    <col min="14617" max="14617" width="2.875" style="14" customWidth="1"/>
    <col min="14618" max="14638" width="2.625" style="14" customWidth="1"/>
    <col min="14639" max="14848" width="7.5" style="14"/>
    <col min="14849" max="14872" width="2.625" style="14" customWidth="1"/>
    <col min="14873" max="14873" width="2.875" style="14" customWidth="1"/>
    <col min="14874" max="14894" width="2.625" style="14" customWidth="1"/>
    <col min="14895" max="15104" width="7.5" style="14"/>
    <col min="15105" max="15128" width="2.625" style="14" customWidth="1"/>
    <col min="15129" max="15129" width="2.875" style="14" customWidth="1"/>
    <col min="15130" max="15150" width="2.625" style="14" customWidth="1"/>
    <col min="15151" max="15360" width="7.5" style="14"/>
    <col min="15361" max="15384" width="2.625" style="14" customWidth="1"/>
    <col min="15385" max="15385" width="2.875" style="14" customWidth="1"/>
    <col min="15386" max="15406" width="2.625" style="14" customWidth="1"/>
    <col min="15407" max="15616" width="7.5" style="14"/>
    <col min="15617" max="15640" width="2.625" style="14" customWidth="1"/>
    <col min="15641" max="15641" width="2.875" style="14" customWidth="1"/>
    <col min="15642" max="15662" width="2.625" style="14" customWidth="1"/>
    <col min="15663" max="15872" width="7.5" style="14"/>
    <col min="15873" max="15896" width="2.625" style="14" customWidth="1"/>
    <col min="15897" max="15897" width="2.875" style="14" customWidth="1"/>
    <col min="15898" max="15918" width="2.625" style="14" customWidth="1"/>
    <col min="15919" max="16128" width="7.5" style="14"/>
    <col min="16129" max="16152" width="2.625" style="14" customWidth="1"/>
    <col min="16153" max="16153" width="2.875" style="14" customWidth="1"/>
    <col min="16154" max="16174" width="2.625" style="14" customWidth="1"/>
    <col min="16175" max="16384" width="7.5" style="14"/>
  </cols>
  <sheetData>
    <row r="1" spans="1:34">
      <c r="Z1" s="15" t="s">
        <v>22</v>
      </c>
    </row>
    <row r="2" spans="1:34" s="17" customFormat="1" ht="37.5" customHeight="1">
      <c r="A2" s="154" t="s">
        <v>221</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6"/>
      <c r="AB2" s="16"/>
      <c r="AC2" s="14"/>
      <c r="AD2" s="16"/>
      <c r="AE2" s="16"/>
      <c r="AF2" s="16"/>
      <c r="AG2" s="16"/>
      <c r="AH2" s="16"/>
    </row>
    <row r="3" spans="1:34" ht="21.75" customHeight="1">
      <c r="S3" s="166" t="s">
        <v>2</v>
      </c>
      <c r="T3" s="166"/>
      <c r="U3" s="24">
        <v>7</v>
      </c>
      <c r="V3" s="14" t="s">
        <v>8</v>
      </c>
      <c r="W3" s="18"/>
      <c r="X3" s="14" t="s">
        <v>7</v>
      </c>
      <c r="Y3" s="18"/>
      <c r="Z3" s="14" t="s">
        <v>19</v>
      </c>
      <c r="AC3" s="19"/>
    </row>
    <row r="4" spans="1:34">
      <c r="A4" s="14" t="s">
        <v>20</v>
      </c>
    </row>
    <row r="5" spans="1:34" ht="8.25" customHeight="1">
      <c r="Q5" s="20"/>
      <c r="R5" s="20"/>
      <c r="S5" s="21"/>
      <c r="T5" s="21"/>
      <c r="U5" s="21"/>
      <c r="V5" s="21"/>
      <c r="W5" s="21"/>
      <c r="X5" s="21"/>
      <c r="Y5" s="21"/>
      <c r="Z5" s="21"/>
    </row>
    <row r="6" spans="1:34" ht="68.099999999999994" customHeight="1">
      <c r="A6" s="167" t="s">
        <v>222</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23"/>
      <c r="AB6" s="23"/>
      <c r="AC6" s="23"/>
      <c r="AD6" s="23"/>
      <c r="AE6" s="23"/>
      <c r="AF6" s="23"/>
      <c r="AG6" s="23"/>
      <c r="AH6" s="23"/>
    </row>
    <row r="7" spans="1:34" ht="15" customHeight="1">
      <c r="A7" s="168" t="s">
        <v>3</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23"/>
      <c r="AB7" s="23"/>
      <c r="AC7" s="23"/>
      <c r="AD7" s="23"/>
      <c r="AE7" s="23"/>
      <c r="AF7" s="23"/>
      <c r="AG7" s="23"/>
      <c r="AH7" s="23"/>
    </row>
    <row r="8" spans="1:34" ht="8.25" customHeight="1"/>
    <row r="9" spans="1:34" ht="34.5" customHeight="1">
      <c r="A9" s="118" t="s">
        <v>159</v>
      </c>
      <c r="B9" s="119"/>
      <c r="C9" s="120"/>
      <c r="D9" s="169" t="s">
        <v>160</v>
      </c>
      <c r="E9" s="169"/>
      <c r="F9" s="170"/>
      <c r="G9" s="171"/>
      <c r="H9" s="171"/>
      <c r="I9" s="171"/>
      <c r="J9" s="171"/>
      <c r="K9" s="171"/>
      <c r="L9" s="171"/>
      <c r="M9" s="171"/>
      <c r="N9" s="171"/>
      <c r="O9" s="171"/>
      <c r="P9" s="171"/>
      <c r="Q9" s="171"/>
      <c r="R9" s="171"/>
      <c r="S9" s="171"/>
      <c r="T9" s="171"/>
      <c r="U9" s="171"/>
      <c r="V9" s="172"/>
      <c r="W9" s="173" t="s">
        <v>161</v>
      </c>
      <c r="X9" s="174"/>
      <c r="Y9" s="174"/>
      <c r="Z9" s="175"/>
    </row>
    <row r="10" spans="1:34" ht="34.5" customHeight="1">
      <c r="A10" s="121"/>
      <c r="B10" s="122"/>
      <c r="C10" s="123"/>
      <c r="D10" s="182" t="s">
        <v>125</v>
      </c>
      <c r="E10" s="182"/>
      <c r="F10" s="183"/>
      <c r="G10" s="112"/>
      <c r="H10" s="112"/>
      <c r="I10" s="112"/>
      <c r="J10" s="112"/>
      <c r="K10" s="112"/>
      <c r="L10" s="112"/>
      <c r="M10" s="112"/>
      <c r="N10" s="112"/>
      <c r="O10" s="112"/>
      <c r="P10" s="112"/>
      <c r="Q10" s="112"/>
      <c r="R10" s="112"/>
      <c r="S10" s="112"/>
      <c r="T10" s="112"/>
      <c r="U10" s="112"/>
      <c r="V10" s="113"/>
      <c r="W10" s="176"/>
      <c r="X10" s="177"/>
      <c r="Y10" s="177"/>
      <c r="Z10" s="178"/>
    </row>
    <row r="11" spans="1:34" ht="34.5" customHeight="1">
      <c r="A11" s="124"/>
      <c r="B11" s="125"/>
      <c r="C11" s="126"/>
      <c r="D11" s="114" t="s">
        <v>171</v>
      </c>
      <c r="E11" s="114"/>
      <c r="F11" s="115"/>
      <c r="G11" s="116"/>
      <c r="H11" s="116"/>
      <c r="I11" s="116"/>
      <c r="J11" s="116"/>
      <c r="K11" s="116"/>
      <c r="L11" s="116"/>
      <c r="M11" s="116"/>
      <c r="N11" s="116"/>
      <c r="O11" s="116"/>
      <c r="P11" s="116"/>
      <c r="Q11" s="116"/>
      <c r="R11" s="116"/>
      <c r="S11" s="116"/>
      <c r="T11" s="116"/>
      <c r="U11" s="116"/>
      <c r="V11" s="117"/>
      <c r="W11" s="179"/>
      <c r="X11" s="180"/>
      <c r="Y11" s="180"/>
      <c r="Z11" s="181"/>
    </row>
    <row r="12" spans="1:34" ht="34.5" customHeight="1">
      <c r="A12" s="96" t="s">
        <v>162</v>
      </c>
      <c r="B12" s="97"/>
      <c r="C12" s="98"/>
      <c r="D12" s="99" t="s">
        <v>195</v>
      </c>
      <c r="E12" s="100"/>
      <c r="F12" s="100"/>
      <c r="G12" s="84" t="s">
        <v>1</v>
      </c>
      <c r="H12" s="85"/>
      <c r="I12" s="86" t="s">
        <v>163</v>
      </c>
      <c r="J12" s="87"/>
      <c r="K12" s="88" t="s">
        <v>164</v>
      </c>
      <c r="L12" s="89" t="s">
        <v>223</v>
      </c>
      <c r="M12" s="89"/>
      <c r="N12" s="90"/>
      <c r="O12" s="90"/>
      <c r="P12" s="90"/>
      <c r="Q12" s="95" t="e">
        <f>'リスト '!B20</f>
        <v>#VALUE!</v>
      </c>
      <c r="R12" s="91" t="s">
        <v>165</v>
      </c>
      <c r="S12" s="92" t="s">
        <v>117</v>
      </c>
      <c r="T12" s="101" t="s">
        <v>195</v>
      </c>
      <c r="U12" s="102"/>
      <c r="V12" s="102"/>
      <c r="W12" s="102"/>
      <c r="X12" s="102"/>
      <c r="Y12" s="102"/>
      <c r="Z12" s="103"/>
    </row>
    <row r="13" spans="1:34" ht="34.5" customHeight="1">
      <c r="A13" s="104" t="s">
        <v>198</v>
      </c>
      <c r="B13" s="105"/>
      <c r="C13" s="106"/>
      <c r="D13" s="99" t="s">
        <v>195</v>
      </c>
      <c r="E13" s="100"/>
      <c r="F13" s="100"/>
      <c r="G13" s="100"/>
      <c r="H13" s="100"/>
      <c r="I13" s="100"/>
      <c r="J13" s="107" t="s">
        <v>206</v>
      </c>
      <c r="K13" s="108"/>
      <c r="L13" s="108"/>
      <c r="M13" s="108"/>
      <c r="N13" s="108"/>
      <c r="O13" s="108"/>
      <c r="P13" s="108"/>
      <c r="Q13" s="108"/>
      <c r="R13" s="108"/>
      <c r="S13" s="109"/>
      <c r="T13" s="110"/>
      <c r="U13" s="110"/>
      <c r="V13" s="110"/>
      <c r="W13" s="110"/>
      <c r="X13" s="110"/>
      <c r="Y13" s="110"/>
      <c r="Z13" s="111"/>
    </row>
    <row r="14" spans="1:34" ht="34.5" customHeight="1">
      <c r="A14" s="118" t="s">
        <v>224</v>
      </c>
      <c r="B14" s="119"/>
      <c r="C14" s="120"/>
      <c r="D14" s="127" t="s">
        <v>166</v>
      </c>
      <c r="E14" s="127"/>
      <c r="F14" s="127"/>
      <c r="G14" s="127"/>
      <c r="H14" s="127"/>
      <c r="I14" s="127"/>
      <c r="J14" s="127"/>
      <c r="K14" s="128" t="s">
        <v>202</v>
      </c>
      <c r="L14" s="129"/>
      <c r="M14" s="129"/>
      <c r="N14" s="129"/>
      <c r="O14" s="129"/>
      <c r="P14" s="129"/>
      <c r="Q14" s="129"/>
      <c r="R14" s="129"/>
      <c r="S14" s="128" t="s">
        <v>203</v>
      </c>
      <c r="T14" s="129"/>
      <c r="U14" s="129"/>
      <c r="V14" s="129"/>
      <c r="W14" s="129"/>
      <c r="X14" s="129"/>
      <c r="Y14" s="129"/>
      <c r="Z14" s="130"/>
    </row>
    <row r="15" spans="1:34" ht="34.5" customHeight="1">
      <c r="A15" s="121"/>
      <c r="B15" s="122"/>
      <c r="C15" s="123"/>
      <c r="D15" s="131"/>
      <c r="E15" s="131"/>
      <c r="F15" s="131"/>
      <c r="G15" s="131"/>
      <c r="H15" s="131"/>
      <c r="I15" s="131"/>
      <c r="J15" s="131"/>
      <c r="K15" s="132"/>
      <c r="L15" s="133"/>
      <c r="M15" s="133"/>
      <c r="N15" s="133"/>
      <c r="O15" s="133"/>
      <c r="P15" s="133"/>
      <c r="Q15" s="133"/>
      <c r="R15" s="133"/>
      <c r="S15" s="134"/>
      <c r="T15" s="135"/>
      <c r="U15" s="135"/>
      <c r="V15" s="135"/>
      <c r="W15" s="135"/>
      <c r="X15" s="135"/>
      <c r="Y15" s="135"/>
      <c r="Z15" s="136"/>
    </row>
    <row r="16" spans="1:34" ht="34.5" customHeight="1">
      <c r="A16" s="121"/>
      <c r="B16" s="122"/>
      <c r="C16" s="123"/>
      <c r="D16" s="137" t="s">
        <v>111</v>
      </c>
      <c r="E16" s="137"/>
      <c r="F16" s="137"/>
      <c r="G16" s="137"/>
      <c r="H16" s="137"/>
      <c r="I16" s="137"/>
      <c r="J16" s="137"/>
      <c r="K16" s="138" t="s">
        <v>112</v>
      </c>
      <c r="L16" s="139"/>
      <c r="M16" s="139"/>
      <c r="N16" s="139"/>
      <c r="O16" s="140" t="s">
        <v>168</v>
      </c>
      <c r="P16" s="141"/>
      <c r="Q16" s="141"/>
      <c r="R16" s="141"/>
      <c r="S16" s="141"/>
      <c r="T16" s="141"/>
      <c r="U16" s="142" t="s">
        <v>204</v>
      </c>
      <c r="V16" s="143"/>
      <c r="W16" s="143"/>
      <c r="X16" s="143"/>
      <c r="Y16" s="143"/>
      <c r="Z16" s="144"/>
    </row>
    <row r="17" spans="1:38" ht="34.5" customHeight="1">
      <c r="A17" s="124"/>
      <c r="B17" s="125"/>
      <c r="C17" s="126"/>
      <c r="D17" s="145" t="s">
        <v>195</v>
      </c>
      <c r="E17" s="145"/>
      <c r="F17" s="145"/>
      <c r="G17" s="145"/>
      <c r="H17" s="145"/>
      <c r="I17" s="145"/>
      <c r="J17" s="145"/>
      <c r="K17" s="146"/>
      <c r="L17" s="147"/>
      <c r="M17" s="148" t="s">
        <v>170</v>
      </c>
      <c r="N17" s="148"/>
      <c r="O17" s="146" t="s">
        <v>195</v>
      </c>
      <c r="P17" s="147"/>
      <c r="Q17" s="147"/>
      <c r="R17" s="60" t="s">
        <v>1</v>
      </c>
      <c r="S17" s="61"/>
      <c r="T17" s="62" t="s">
        <v>156</v>
      </c>
      <c r="U17" s="149" t="s">
        <v>195</v>
      </c>
      <c r="V17" s="150"/>
      <c r="W17" s="150"/>
      <c r="X17" s="62" t="s">
        <v>1</v>
      </c>
      <c r="Y17" s="63"/>
      <c r="Z17" s="64" t="s">
        <v>163</v>
      </c>
    </row>
    <row r="18" spans="1:38" s="26" customFormat="1" ht="12" customHeight="1">
      <c r="A18" s="27"/>
      <c r="B18" s="27"/>
      <c r="C18" s="27"/>
      <c r="D18" s="14"/>
      <c r="E18" s="24"/>
      <c r="F18" s="14"/>
      <c r="G18" s="24"/>
      <c r="H18" s="14"/>
      <c r="I18" s="25"/>
      <c r="N18" s="28"/>
      <c r="O18" s="28"/>
      <c r="P18" s="25"/>
      <c r="Q18" s="27"/>
      <c r="R18" s="27"/>
      <c r="S18" s="27"/>
      <c r="T18" s="27"/>
      <c r="U18" s="27"/>
      <c r="V18" s="27"/>
      <c r="W18" s="27"/>
      <c r="X18" s="27"/>
      <c r="Y18" s="27"/>
      <c r="Z18" s="27"/>
    </row>
    <row r="19" spans="1:38" s="26" customFormat="1" ht="24" customHeight="1">
      <c r="A19" s="14" t="s">
        <v>225</v>
      </c>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38" s="26" customFormat="1" ht="42.75" customHeight="1">
      <c r="A20" s="155" t="s">
        <v>131</v>
      </c>
      <c r="B20" s="156"/>
      <c r="C20" s="156"/>
      <c r="D20" s="156"/>
      <c r="E20" s="156"/>
      <c r="F20" s="156"/>
      <c r="G20" s="156"/>
      <c r="H20" s="156"/>
      <c r="I20" s="156"/>
      <c r="J20" s="156"/>
      <c r="K20" s="156"/>
      <c r="L20" s="156"/>
      <c r="M20" s="206"/>
      <c r="N20" s="159" t="s">
        <v>41</v>
      </c>
      <c r="O20" s="160"/>
      <c r="P20" s="160"/>
      <c r="Q20" s="160"/>
      <c r="R20" s="160"/>
      <c r="S20" s="160"/>
      <c r="T20" s="160"/>
      <c r="U20" s="160"/>
      <c r="V20" s="160"/>
      <c r="W20" s="160"/>
      <c r="X20" s="160"/>
      <c r="Y20" s="160"/>
      <c r="Z20" s="186"/>
    </row>
    <row r="21" spans="1:38" s="26" customFormat="1" ht="27" customHeight="1">
      <c r="A21" s="151" t="s">
        <v>38</v>
      </c>
      <c r="B21" s="152"/>
      <c r="C21" s="152"/>
      <c r="D21" s="152"/>
      <c r="E21" s="152"/>
      <c r="F21" s="152"/>
      <c r="G21" s="152"/>
      <c r="H21" s="204"/>
      <c r="I21" s="205"/>
      <c r="J21" s="205"/>
      <c r="K21" s="205"/>
      <c r="L21" s="205"/>
      <c r="M21" s="29" t="s">
        <v>17</v>
      </c>
      <c r="N21" s="151" t="s">
        <v>213</v>
      </c>
      <c r="O21" s="152"/>
      <c r="P21" s="152"/>
      <c r="Q21" s="152"/>
      <c r="R21" s="152"/>
      <c r="S21" s="152"/>
      <c r="T21" s="152"/>
      <c r="U21" s="204"/>
      <c r="V21" s="205"/>
      <c r="W21" s="205"/>
      <c r="X21" s="205"/>
      <c r="Y21" s="205"/>
      <c r="Z21" s="29" t="s">
        <v>17</v>
      </c>
    </row>
    <row r="22" spans="1:38" s="30" customFormat="1" ht="27" customHeight="1">
      <c r="A22" s="151" t="s">
        <v>33</v>
      </c>
      <c r="B22" s="152"/>
      <c r="C22" s="152"/>
      <c r="D22" s="152"/>
      <c r="E22" s="152"/>
      <c r="F22" s="152"/>
      <c r="G22" s="153"/>
      <c r="H22" s="164"/>
      <c r="I22" s="165"/>
      <c r="J22" s="165"/>
      <c r="K22" s="165"/>
      <c r="L22" s="165"/>
      <c r="M22" s="29" t="s">
        <v>17</v>
      </c>
      <c r="N22" s="161" t="s">
        <v>214</v>
      </c>
      <c r="O22" s="162"/>
      <c r="P22" s="162"/>
      <c r="Q22" s="162"/>
      <c r="R22" s="162"/>
      <c r="S22" s="162"/>
      <c r="T22" s="162"/>
      <c r="U22" s="157"/>
      <c r="V22" s="158"/>
      <c r="W22" s="158"/>
      <c r="X22" s="158"/>
      <c r="Y22" s="158"/>
      <c r="Z22" s="29" t="s">
        <v>17</v>
      </c>
    </row>
    <row r="23" spans="1:38" s="30" customFormat="1" ht="27" customHeight="1">
      <c r="A23" s="151" t="s">
        <v>34</v>
      </c>
      <c r="B23" s="152"/>
      <c r="C23" s="152"/>
      <c r="D23" s="152"/>
      <c r="E23" s="152"/>
      <c r="F23" s="152"/>
      <c r="G23" s="153"/>
      <c r="H23" s="164"/>
      <c r="I23" s="165"/>
      <c r="J23" s="165"/>
      <c r="K23" s="165"/>
      <c r="L23" s="165"/>
      <c r="M23" s="29" t="s">
        <v>17</v>
      </c>
      <c r="N23" s="161" t="s">
        <v>215</v>
      </c>
      <c r="O23" s="162"/>
      <c r="P23" s="162"/>
      <c r="Q23" s="162"/>
      <c r="R23" s="162"/>
      <c r="S23" s="162"/>
      <c r="T23" s="162"/>
      <c r="U23" s="157"/>
      <c r="V23" s="158"/>
      <c r="W23" s="158"/>
      <c r="X23" s="158"/>
      <c r="Y23" s="158"/>
      <c r="Z23" s="29" t="s">
        <v>17</v>
      </c>
    </row>
    <row r="24" spans="1:38" s="30" customFormat="1" ht="27" customHeight="1">
      <c r="A24" s="151" t="s">
        <v>210</v>
      </c>
      <c r="B24" s="152"/>
      <c r="C24" s="152"/>
      <c r="D24" s="152"/>
      <c r="E24" s="152"/>
      <c r="F24" s="152"/>
      <c r="G24" s="153"/>
      <c r="H24" s="157"/>
      <c r="I24" s="158"/>
      <c r="J24" s="158"/>
      <c r="K24" s="158"/>
      <c r="L24" s="158"/>
      <c r="M24" s="29" t="s">
        <v>17</v>
      </c>
      <c r="N24" s="161" t="s">
        <v>216</v>
      </c>
      <c r="O24" s="162"/>
      <c r="P24" s="162"/>
      <c r="Q24" s="162"/>
      <c r="R24" s="162"/>
      <c r="S24" s="162"/>
      <c r="T24" s="163"/>
      <c r="U24" s="157"/>
      <c r="V24" s="158"/>
      <c r="W24" s="158"/>
      <c r="X24" s="158"/>
      <c r="Y24" s="158"/>
      <c r="Z24" s="29" t="s">
        <v>17</v>
      </c>
      <c r="AB24" s="14"/>
    </row>
    <row r="25" spans="1:38" s="30" customFormat="1" ht="27" customHeight="1">
      <c r="A25" s="151" t="s">
        <v>211</v>
      </c>
      <c r="B25" s="152"/>
      <c r="C25" s="152"/>
      <c r="D25" s="152"/>
      <c r="E25" s="152"/>
      <c r="F25" s="152"/>
      <c r="G25" s="153"/>
      <c r="H25" s="157"/>
      <c r="I25" s="158"/>
      <c r="J25" s="158"/>
      <c r="K25" s="158"/>
      <c r="L25" s="158"/>
      <c r="M25" s="29" t="s">
        <v>17</v>
      </c>
      <c r="N25" s="161" t="s">
        <v>217</v>
      </c>
      <c r="O25" s="162"/>
      <c r="P25" s="162"/>
      <c r="Q25" s="162"/>
      <c r="R25" s="162"/>
      <c r="S25" s="162"/>
      <c r="T25" s="163"/>
      <c r="U25" s="157"/>
      <c r="V25" s="158"/>
      <c r="W25" s="158"/>
      <c r="X25" s="158"/>
      <c r="Y25" s="158"/>
      <c r="Z25" s="29" t="s">
        <v>17</v>
      </c>
    </row>
    <row r="26" spans="1:38" s="30" customFormat="1" ht="27" customHeight="1">
      <c r="A26" s="151" t="s">
        <v>212</v>
      </c>
      <c r="B26" s="152"/>
      <c r="C26" s="152"/>
      <c r="D26" s="152"/>
      <c r="E26" s="152"/>
      <c r="F26" s="152"/>
      <c r="G26" s="152"/>
      <c r="H26" s="164"/>
      <c r="I26" s="165"/>
      <c r="J26" s="165"/>
      <c r="K26" s="165"/>
      <c r="L26" s="165"/>
      <c r="M26" s="29" t="s">
        <v>17</v>
      </c>
      <c r="N26" s="151" t="s">
        <v>218</v>
      </c>
      <c r="O26" s="152"/>
      <c r="P26" s="152"/>
      <c r="Q26" s="152"/>
      <c r="R26" s="152"/>
      <c r="S26" s="152"/>
      <c r="T26" s="153"/>
      <c r="U26" s="157"/>
      <c r="V26" s="158"/>
      <c r="W26" s="158"/>
      <c r="X26" s="158"/>
      <c r="Y26" s="158"/>
      <c r="Z26" s="29" t="s">
        <v>17</v>
      </c>
    </row>
    <row r="27" spans="1:38" s="30" customFormat="1" ht="27" customHeight="1">
      <c r="A27" s="159" t="s">
        <v>134</v>
      </c>
      <c r="B27" s="160"/>
      <c r="C27" s="160"/>
      <c r="D27" s="160"/>
      <c r="E27" s="160"/>
      <c r="F27" s="160"/>
      <c r="G27" s="160"/>
      <c r="H27" s="209">
        <f>SUM(H21:L26)</f>
        <v>0</v>
      </c>
      <c r="I27" s="210"/>
      <c r="J27" s="210"/>
      <c r="K27" s="210"/>
      <c r="L27" s="210"/>
      <c r="M27" s="29" t="s">
        <v>17</v>
      </c>
      <c r="N27" s="155" t="s">
        <v>133</v>
      </c>
      <c r="O27" s="156"/>
      <c r="P27" s="156"/>
      <c r="Q27" s="156"/>
      <c r="R27" s="156"/>
      <c r="S27" s="156"/>
      <c r="T27" s="156"/>
      <c r="U27" s="211">
        <f>(U21+U23+U24+U25+U26)-U22</f>
        <v>0</v>
      </c>
      <c r="V27" s="212"/>
      <c r="W27" s="212"/>
      <c r="X27" s="212"/>
      <c r="Y27" s="212"/>
      <c r="Z27" s="29" t="s">
        <v>17</v>
      </c>
    </row>
    <row r="28" spans="1:38" s="30" customFormat="1" ht="27" customHeight="1">
      <c r="A28" s="187" t="s">
        <v>18</v>
      </c>
      <c r="B28" s="187"/>
      <c r="C28" s="187"/>
      <c r="D28" s="187"/>
      <c r="E28" s="187"/>
      <c r="F28" s="187"/>
      <c r="G28" s="187"/>
      <c r="H28" s="188">
        <f>H27-U27</f>
        <v>0</v>
      </c>
      <c r="I28" s="188"/>
      <c r="J28" s="188"/>
      <c r="K28" s="188"/>
      <c r="L28" s="188"/>
      <c r="M28" s="188"/>
      <c r="N28" s="188"/>
      <c r="O28" s="188"/>
      <c r="P28" s="188"/>
      <c r="Q28" s="188"/>
      <c r="R28" s="188"/>
      <c r="S28" s="188"/>
      <c r="T28" s="188"/>
      <c r="U28" s="188"/>
      <c r="V28" s="188"/>
      <c r="W28" s="188"/>
      <c r="X28" s="188"/>
      <c r="Y28" s="189"/>
      <c r="Z28" s="29" t="s">
        <v>17</v>
      </c>
      <c r="AA28" s="31" t="str">
        <f>IF(H28&lt;0,"★支出が収入を上回らないように修正してください。収入を上回る支出を貯金の取り崩しや借金で賄う場合は⑤または⑥に計上してください。","")</f>
        <v/>
      </c>
    </row>
    <row r="29" spans="1:38" s="26" customFormat="1" ht="12" customHeight="1">
      <c r="A29" s="27"/>
      <c r="B29" s="27"/>
      <c r="C29" s="27"/>
      <c r="D29" s="14"/>
      <c r="E29" s="24"/>
      <c r="F29" s="14"/>
      <c r="G29" s="24"/>
      <c r="H29" s="14"/>
      <c r="I29" s="25"/>
      <c r="N29" s="28"/>
      <c r="O29" s="28"/>
      <c r="P29" s="25"/>
      <c r="Q29" s="27"/>
      <c r="R29" s="27"/>
      <c r="S29" s="27"/>
      <c r="T29" s="27"/>
      <c r="U29" s="27"/>
      <c r="V29" s="27"/>
      <c r="W29" s="27"/>
      <c r="X29" s="27"/>
      <c r="Y29" s="27"/>
      <c r="Z29" s="27"/>
    </row>
    <row r="30" spans="1:38" ht="32.25" customHeight="1">
      <c r="A30" s="200" t="s">
        <v>226</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row>
    <row r="31" spans="1:38" ht="42.75" customHeight="1">
      <c r="A31" s="203" t="s">
        <v>135</v>
      </c>
      <c r="B31" s="187"/>
      <c r="C31" s="187" t="s">
        <v>136</v>
      </c>
      <c r="D31" s="187"/>
      <c r="E31" s="187"/>
      <c r="F31" s="187"/>
      <c r="G31" s="187"/>
      <c r="H31" s="187"/>
      <c r="I31" s="159" t="s">
        <v>16</v>
      </c>
      <c r="J31" s="160"/>
      <c r="K31" s="160"/>
      <c r="L31" s="160"/>
      <c r="M31" s="186"/>
      <c r="N31" s="155" t="s">
        <v>42</v>
      </c>
      <c r="O31" s="160"/>
      <c r="P31" s="160"/>
      <c r="Q31" s="186"/>
      <c r="R31" s="155" t="s">
        <v>15</v>
      </c>
      <c r="S31" s="156"/>
      <c r="T31" s="156"/>
      <c r="U31" s="156"/>
      <c r="V31" s="156"/>
      <c r="W31" s="206"/>
      <c r="X31" s="155" t="s">
        <v>14</v>
      </c>
      <c r="Y31" s="156"/>
      <c r="Z31" s="206"/>
      <c r="AA31" s="32"/>
      <c r="AB31" s="30"/>
      <c r="AC31" s="30"/>
      <c r="AD31" s="30"/>
      <c r="AE31" s="30"/>
      <c r="AF31" s="30"/>
      <c r="AG31" s="30"/>
      <c r="AH31" s="30"/>
      <c r="AI31" s="30"/>
      <c r="AJ31" s="30"/>
      <c r="AK31" s="30"/>
      <c r="AL31" s="30"/>
    </row>
    <row r="32" spans="1:38" ht="18" customHeight="1">
      <c r="A32" s="201" t="s">
        <v>195</v>
      </c>
      <c r="B32" s="201"/>
      <c r="C32" s="202"/>
      <c r="D32" s="202"/>
      <c r="E32" s="202"/>
      <c r="F32" s="202"/>
      <c r="G32" s="202"/>
      <c r="H32" s="202"/>
      <c r="I32" s="190"/>
      <c r="J32" s="191"/>
      <c r="K32" s="191"/>
      <c r="L32" s="191"/>
      <c r="M32" s="192"/>
      <c r="N32" s="196"/>
      <c r="O32" s="197"/>
      <c r="P32" s="197"/>
      <c r="Q32" s="184" t="s">
        <v>13</v>
      </c>
      <c r="R32" s="213"/>
      <c r="S32" s="214"/>
      <c r="T32" s="34" t="s">
        <v>8</v>
      </c>
      <c r="U32" s="33"/>
      <c r="V32" s="34" t="s">
        <v>7</v>
      </c>
      <c r="W32" s="35" t="s">
        <v>9</v>
      </c>
      <c r="X32" s="217"/>
      <c r="Y32" s="218"/>
      <c r="Z32" s="219"/>
      <c r="AB32" s="30"/>
      <c r="AC32" s="30"/>
      <c r="AD32" s="30"/>
      <c r="AE32" s="30"/>
      <c r="AF32" s="30"/>
      <c r="AG32" s="30"/>
      <c r="AH32" s="30"/>
      <c r="AI32" s="30"/>
      <c r="AJ32" s="30"/>
      <c r="AK32" s="30"/>
      <c r="AL32" s="30"/>
    </row>
    <row r="33" spans="1:38" ht="18" customHeight="1">
      <c r="A33" s="201"/>
      <c r="B33" s="201"/>
      <c r="C33" s="202"/>
      <c r="D33" s="202"/>
      <c r="E33" s="202"/>
      <c r="F33" s="202"/>
      <c r="G33" s="202"/>
      <c r="H33" s="202"/>
      <c r="I33" s="193"/>
      <c r="J33" s="194"/>
      <c r="K33" s="194"/>
      <c r="L33" s="194"/>
      <c r="M33" s="195"/>
      <c r="N33" s="198"/>
      <c r="O33" s="199"/>
      <c r="P33" s="199"/>
      <c r="Q33" s="185"/>
      <c r="R33" s="207"/>
      <c r="S33" s="208"/>
      <c r="T33" s="37" t="s">
        <v>8</v>
      </c>
      <c r="U33" s="36"/>
      <c r="V33" s="37" t="s">
        <v>7</v>
      </c>
      <c r="W33" s="38" t="s">
        <v>6</v>
      </c>
      <c r="X33" s="220"/>
      <c r="Y33" s="221"/>
      <c r="Z33" s="222"/>
      <c r="AB33" s="30"/>
      <c r="AC33" s="30"/>
      <c r="AD33" s="30"/>
      <c r="AE33" s="30"/>
      <c r="AF33" s="30"/>
      <c r="AG33" s="30"/>
      <c r="AH33" s="30"/>
      <c r="AI33" s="30"/>
      <c r="AJ33" s="30"/>
      <c r="AK33" s="30"/>
      <c r="AL33" s="30"/>
    </row>
    <row r="34" spans="1:38" ht="18" customHeight="1">
      <c r="A34" s="201"/>
      <c r="B34" s="201"/>
      <c r="C34" s="202"/>
      <c r="D34" s="202"/>
      <c r="E34" s="202"/>
      <c r="F34" s="202"/>
      <c r="G34" s="202"/>
      <c r="H34" s="202"/>
      <c r="I34" s="190"/>
      <c r="J34" s="191"/>
      <c r="K34" s="191"/>
      <c r="L34" s="191"/>
      <c r="M34" s="192"/>
      <c r="N34" s="196"/>
      <c r="O34" s="197"/>
      <c r="P34" s="197"/>
      <c r="Q34" s="184" t="s">
        <v>13</v>
      </c>
      <c r="R34" s="213"/>
      <c r="S34" s="214"/>
      <c r="T34" s="34" t="s">
        <v>197</v>
      </c>
      <c r="U34" s="33"/>
      <c r="V34" s="34" t="s">
        <v>7</v>
      </c>
      <c r="W34" s="35" t="s">
        <v>9</v>
      </c>
      <c r="X34" s="217"/>
      <c r="Y34" s="218"/>
      <c r="Z34" s="219"/>
      <c r="AB34" s="30"/>
      <c r="AC34" s="30"/>
      <c r="AD34" s="30"/>
      <c r="AE34" s="30"/>
      <c r="AF34" s="30"/>
      <c r="AG34" s="30"/>
      <c r="AH34" s="30"/>
      <c r="AI34" s="30"/>
      <c r="AJ34" s="30"/>
      <c r="AK34" s="30"/>
      <c r="AL34" s="30"/>
    </row>
    <row r="35" spans="1:38" ht="18" customHeight="1">
      <c r="A35" s="201"/>
      <c r="B35" s="201"/>
      <c r="C35" s="202"/>
      <c r="D35" s="202"/>
      <c r="E35" s="202"/>
      <c r="F35" s="202"/>
      <c r="G35" s="202"/>
      <c r="H35" s="202"/>
      <c r="I35" s="193"/>
      <c r="J35" s="194"/>
      <c r="K35" s="194"/>
      <c r="L35" s="194"/>
      <c r="M35" s="195"/>
      <c r="N35" s="198"/>
      <c r="O35" s="199"/>
      <c r="P35" s="199"/>
      <c r="Q35" s="185"/>
      <c r="R35" s="207"/>
      <c r="S35" s="208"/>
      <c r="T35" s="37" t="s">
        <v>8</v>
      </c>
      <c r="U35" s="36"/>
      <c r="V35" s="37" t="s">
        <v>7</v>
      </c>
      <c r="W35" s="38" t="s">
        <v>6</v>
      </c>
      <c r="X35" s="220"/>
      <c r="Y35" s="221"/>
      <c r="Z35" s="222"/>
      <c r="AB35" s="30"/>
      <c r="AC35" s="30"/>
      <c r="AD35" s="30"/>
      <c r="AE35" s="30"/>
      <c r="AF35" s="30"/>
      <c r="AG35" s="30"/>
      <c r="AH35" s="30"/>
      <c r="AI35" s="30"/>
      <c r="AJ35" s="30"/>
      <c r="AK35" s="30"/>
      <c r="AL35" s="30"/>
    </row>
    <row r="36" spans="1:38" ht="18" customHeight="1">
      <c r="A36" s="201"/>
      <c r="B36" s="201"/>
      <c r="C36" s="202"/>
      <c r="D36" s="202"/>
      <c r="E36" s="202"/>
      <c r="F36" s="202"/>
      <c r="G36" s="202"/>
      <c r="H36" s="202"/>
      <c r="I36" s="190"/>
      <c r="J36" s="191"/>
      <c r="K36" s="191"/>
      <c r="L36" s="191"/>
      <c r="M36" s="192"/>
      <c r="N36" s="196"/>
      <c r="O36" s="197"/>
      <c r="P36" s="197"/>
      <c r="Q36" s="184" t="s">
        <v>13</v>
      </c>
      <c r="R36" s="215"/>
      <c r="S36" s="216"/>
      <c r="T36" s="40" t="s">
        <v>8</v>
      </c>
      <c r="U36" s="39"/>
      <c r="V36" s="40" t="s">
        <v>7</v>
      </c>
      <c r="W36" s="41" t="s">
        <v>9</v>
      </c>
      <c r="X36" s="217"/>
      <c r="Y36" s="218"/>
      <c r="Z36" s="219"/>
      <c r="AB36" s="30"/>
      <c r="AC36" s="30"/>
      <c r="AD36" s="30"/>
      <c r="AE36" s="30"/>
      <c r="AF36" s="30"/>
      <c r="AG36" s="30"/>
      <c r="AH36" s="30"/>
      <c r="AI36" s="30"/>
      <c r="AJ36" s="30"/>
      <c r="AK36" s="30"/>
      <c r="AL36" s="30"/>
    </row>
    <row r="37" spans="1:38" ht="18" customHeight="1">
      <c r="A37" s="201"/>
      <c r="B37" s="201"/>
      <c r="C37" s="202"/>
      <c r="D37" s="202"/>
      <c r="E37" s="202"/>
      <c r="F37" s="202"/>
      <c r="G37" s="202"/>
      <c r="H37" s="202"/>
      <c r="I37" s="193"/>
      <c r="J37" s="194"/>
      <c r="K37" s="194"/>
      <c r="L37" s="194"/>
      <c r="M37" s="195"/>
      <c r="N37" s="198"/>
      <c r="O37" s="199"/>
      <c r="P37" s="199"/>
      <c r="Q37" s="185"/>
      <c r="R37" s="207"/>
      <c r="S37" s="208"/>
      <c r="T37" s="37" t="s">
        <v>8</v>
      </c>
      <c r="U37" s="36"/>
      <c r="V37" s="37" t="s">
        <v>7</v>
      </c>
      <c r="W37" s="38" t="s">
        <v>6</v>
      </c>
      <c r="X37" s="220"/>
      <c r="Y37" s="221"/>
      <c r="Z37" s="222"/>
      <c r="AB37" s="30"/>
      <c r="AC37" s="30"/>
      <c r="AD37" s="30"/>
      <c r="AE37" s="30"/>
      <c r="AF37" s="30"/>
      <c r="AG37" s="30"/>
      <c r="AH37" s="30"/>
      <c r="AI37" s="30"/>
      <c r="AJ37" s="30"/>
      <c r="AK37" s="30"/>
      <c r="AL37" s="30"/>
    </row>
    <row r="38" spans="1:38" ht="18" customHeight="1">
      <c r="A38" s="201"/>
      <c r="B38" s="201"/>
      <c r="C38" s="202"/>
      <c r="D38" s="202"/>
      <c r="E38" s="202"/>
      <c r="F38" s="202"/>
      <c r="G38" s="202"/>
      <c r="H38" s="202"/>
      <c r="I38" s="190"/>
      <c r="J38" s="191"/>
      <c r="K38" s="191"/>
      <c r="L38" s="191"/>
      <c r="M38" s="192"/>
      <c r="N38" s="196"/>
      <c r="O38" s="197"/>
      <c r="P38" s="197"/>
      <c r="Q38" s="184" t="s">
        <v>13</v>
      </c>
      <c r="R38" s="215"/>
      <c r="S38" s="216"/>
      <c r="T38" s="40" t="s">
        <v>8</v>
      </c>
      <c r="U38" s="39"/>
      <c r="V38" s="40" t="s">
        <v>7</v>
      </c>
      <c r="W38" s="41" t="s">
        <v>9</v>
      </c>
      <c r="X38" s="217"/>
      <c r="Y38" s="218"/>
      <c r="Z38" s="219"/>
      <c r="AB38" s="30"/>
      <c r="AC38" s="30"/>
      <c r="AD38" s="30"/>
      <c r="AE38" s="30"/>
      <c r="AF38" s="30"/>
      <c r="AG38" s="30"/>
      <c r="AH38" s="30"/>
      <c r="AI38" s="30"/>
      <c r="AJ38" s="30"/>
      <c r="AK38" s="30"/>
      <c r="AL38" s="30"/>
    </row>
    <row r="39" spans="1:38" ht="18" customHeight="1">
      <c r="A39" s="201"/>
      <c r="B39" s="201"/>
      <c r="C39" s="202"/>
      <c r="D39" s="202"/>
      <c r="E39" s="202"/>
      <c r="F39" s="202"/>
      <c r="G39" s="202"/>
      <c r="H39" s="202"/>
      <c r="I39" s="193"/>
      <c r="J39" s="194"/>
      <c r="K39" s="194"/>
      <c r="L39" s="194"/>
      <c r="M39" s="195"/>
      <c r="N39" s="198"/>
      <c r="O39" s="199"/>
      <c r="P39" s="199"/>
      <c r="Q39" s="185"/>
      <c r="R39" s="207"/>
      <c r="S39" s="208"/>
      <c r="T39" s="37" t="s">
        <v>8</v>
      </c>
      <c r="U39" s="36"/>
      <c r="V39" s="37" t="s">
        <v>7</v>
      </c>
      <c r="W39" s="38" t="s">
        <v>6</v>
      </c>
      <c r="X39" s="220"/>
      <c r="Y39" s="221"/>
      <c r="Z39" s="222"/>
      <c r="AB39" s="30"/>
      <c r="AC39" s="30"/>
      <c r="AD39" s="30"/>
      <c r="AE39" s="30"/>
      <c r="AF39" s="30"/>
      <c r="AG39" s="30"/>
      <c r="AH39" s="30"/>
      <c r="AI39" s="30"/>
      <c r="AJ39" s="30"/>
      <c r="AK39" s="30"/>
      <c r="AL39" s="30"/>
    </row>
    <row r="40" spans="1:38" ht="12" customHeight="1">
      <c r="A40" s="42"/>
      <c r="B40" s="42"/>
      <c r="C40" s="43"/>
      <c r="D40" s="43"/>
      <c r="E40" s="43"/>
      <c r="F40" s="43"/>
      <c r="G40" s="43"/>
      <c r="H40" s="43"/>
      <c r="I40" s="44"/>
      <c r="J40" s="44"/>
      <c r="K40" s="44"/>
      <c r="L40" s="44"/>
      <c r="M40" s="44"/>
      <c r="N40" s="45"/>
      <c r="O40" s="45"/>
      <c r="P40" s="45"/>
      <c r="Q40" s="42"/>
      <c r="R40" s="46"/>
      <c r="S40" s="46"/>
      <c r="T40" s="40"/>
      <c r="U40" s="46"/>
      <c r="V40" s="40"/>
      <c r="W40" s="47"/>
      <c r="X40" s="43"/>
      <c r="Y40" s="43"/>
      <c r="Z40" s="43"/>
      <c r="AB40" s="30"/>
      <c r="AC40" s="30"/>
      <c r="AD40" s="30"/>
      <c r="AE40" s="30"/>
      <c r="AF40" s="30"/>
      <c r="AG40" s="30"/>
      <c r="AH40" s="30"/>
      <c r="AI40" s="30"/>
      <c r="AJ40" s="30"/>
      <c r="AK40" s="30"/>
      <c r="AL40" s="30"/>
    </row>
    <row r="41" spans="1:38" s="26" customFormat="1" ht="27.75" customHeight="1">
      <c r="A41" s="200" t="s">
        <v>227</v>
      </c>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row>
    <row r="42" spans="1:38" s="26" customFormat="1" ht="30" customHeight="1">
      <c r="A42" s="236" t="s">
        <v>12</v>
      </c>
      <c r="B42" s="250"/>
      <c r="C42" s="236" t="s">
        <v>154</v>
      </c>
      <c r="D42" s="237"/>
      <c r="E42" s="237"/>
      <c r="F42" s="237"/>
      <c r="G42" s="237"/>
      <c r="H42" s="237"/>
      <c r="I42" s="237"/>
      <c r="J42" s="237"/>
      <c r="K42" s="238"/>
      <c r="L42" s="246" t="s">
        <v>11</v>
      </c>
      <c r="M42" s="247"/>
      <c r="N42" s="247"/>
      <c r="O42" s="247"/>
      <c r="P42" s="247"/>
      <c r="Q42" s="247"/>
      <c r="R42" s="247"/>
      <c r="S42" s="247"/>
      <c r="T42" s="248"/>
      <c r="U42" s="249" t="s">
        <v>10</v>
      </c>
      <c r="V42" s="249"/>
      <c r="W42" s="249"/>
      <c r="X42" s="249"/>
      <c r="Y42" s="249"/>
      <c r="Z42" s="249"/>
    </row>
    <row r="43" spans="1:38" s="26" customFormat="1" ht="15" customHeight="1">
      <c r="A43" s="99" t="s">
        <v>195</v>
      </c>
      <c r="B43" s="239"/>
      <c r="C43" s="240"/>
      <c r="D43" s="241"/>
      <c r="E43" s="241"/>
      <c r="F43" s="241"/>
      <c r="G43" s="241"/>
      <c r="H43" s="241"/>
      <c r="I43" s="241"/>
      <c r="J43" s="241"/>
      <c r="K43" s="242"/>
      <c r="L43" s="251"/>
      <c r="M43" s="252"/>
      <c r="N43" s="252"/>
      <c r="O43" s="252"/>
      <c r="P43" s="252"/>
      <c r="Q43" s="252"/>
      <c r="R43" s="252"/>
      <c r="S43" s="252"/>
      <c r="T43" s="253"/>
      <c r="U43" s="257"/>
      <c r="V43" s="258"/>
      <c r="W43" s="48" t="s">
        <v>8</v>
      </c>
      <c r="X43" s="49"/>
      <c r="Y43" s="50" t="s">
        <v>7</v>
      </c>
      <c r="Z43" s="51" t="s">
        <v>9</v>
      </c>
    </row>
    <row r="44" spans="1:38" s="26" customFormat="1" ht="15" customHeight="1">
      <c r="A44" s="99"/>
      <c r="B44" s="239"/>
      <c r="C44" s="243"/>
      <c r="D44" s="244"/>
      <c r="E44" s="244"/>
      <c r="F44" s="244"/>
      <c r="G44" s="244"/>
      <c r="H44" s="244"/>
      <c r="I44" s="244"/>
      <c r="J44" s="244"/>
      <c r="K44" s="245"/>
      <c r="L44" s="254"/>
      <c r="M44" s="255"/>
      <c r="N44" s="255"/>
      <c r="O44" s="255"/>
      <c r="P44" s="255"/>
      <c r="Q44" s="255"/>
      <c r="R44" s="255"/>
      <c r="S44" s="255"/>
      <c r="T44" s="256"/>
      <c r="U44" s="259"/>
      <c r="V44" s="260"/>
      <c r="W44" s="52" t="s">
        <v>8</v>
      </c>
      <c r="X44" s="53"/>
      <c r="Y44" s="54" t="s">
        <v>7</v>
      </c>
      <c r="Z44" s="55" t="s">
        <v>6</v>
      </c>
    </row>
    <row r="45" spans="1:38" s="26" customFormat="1" ht="15" customHeight="1">
      <c r="A45" s="99"/>
      <c r="B45" s="239"/>
      <c r="C45" s="240"/>
      <c r="D45" s="241"/>
      <c r="E45" s="241"/>
      <c r="F45" s="241"/>
      <c r="G45" s="241"/>
      <c r="H45" s="241"/>
      <c r="I45" s="241"/>
      <c r="J45" s="241"/>
      <c r="K45" s="242"/>
      <c r="L45" s="251"/>
      <c r="M45" s="252"/>
      <c r="N45" s="252"/>
      <c r="O45" s="252"/>
      <c r="P45" s="252"/>
      <c r="Q45" s="252"/>
      <c r="R45" s="252"/>
      <c r="S45" s="252"/>
      <c r="T45" s="253"/>
      <c r="U45" s="257"/>
      <c r="V45" s="258"/>
      <c r="W45" s="48" t="s">
        <v>8</v>
      </c>
      <c r="X45" s="49"/>
      <c r="Y45" s="50" t="s">
        <v>7</v>
      </c>
      <c r="Z45" s="51" t="s">
        <v>9</v>
      </c>
    </row>
    <row r="46" spans="1:38" s="26" customFormat="1" ht="15" customHeight="1">
      <c r="A46" s="99"/>
      <c r="B46" s="239"/>
      <c r="C46" s="243"/>
      <c r="D46" s="244"/>
      <c r="E46" s="244"/>
      <c r="F46" s="244"/>
      <c r="G46" s="244"/>
      <c r="H46" s="244"/>
      <c r="I46" s="244"/>
      <c r="J46" s="244"/>
      <c r="K46" s="245"/>
      <c r="L46" s="254"/>
      <c r="M46" s="255"/>
      <c r="N46" s="255"/>
      <c r="O46" s="255"/>
      <c r="P46" s="255"/>
      <c r="Q46" s="255"/>
      <c r="R46" s="255"/>
      <c r="S46" s="255"/>
      <c r="T46" s="256"/>
      <c r="U46" s="259"/>
      <c r="V46" s="260"/>
      <c r="W46" s="52" t="s">
        <v>8</v>
      </c>
      <c r="X46" s="53"/>
      <c r="Y46" s="54" t="s">
        <v>7</v>
      </c>
      <c r="Z46" s="55" t="s">
        <v>6</v>
      </c>
    </row>
    <row r="47" spans="1:38" ht="15" customHeight="1">
      <c r="A47" s="99"/>
      <c r="B47" s="239"/>
      <c r="C47" s="240"/>
      <c r="D47" s="241"/>
      <c r="E47" s="241"/>
      <c r="F47" s="241"/>
      <c r="G47" s="241"/>
      <c r="H47" s="241"/>
      <c r="I47" s="241"/>
      <c r="J47" s="241"/>
      <c r="K47" s="242"/>
      <c r="L47" s="251"/>
      <c r="M47" s="252"/>
      <c r="N47" s="252"/>
      <c r="O47" s="252"/>
      <c r="P47" s="252"/>
      <c r="Q47" s="252"/>
      <c r="R47" s="252"/>
      <c r="S47" s="252"/>
      <c r="T47" s="253"/>
      <c r="U47" s="257"/>
      <c r="V47" s="258"/>
      <c r="W47" s="48" t="s">
        <v>8</v>
      </c>
      <c r="X47" s="49"/>
      <c r="Y47" s="50" t="s">
        <v>7</v>
      </c>
      <c r="Z47" s="51" t="s">
        <v>9</v>
      </c>
    </row>
    <row r="48" spans="1:38" ht="15" customHeight="1">
      <c r="A48" s="99"/>
      <c r="B48" s="239"/>
      <c r="C48" s="243"/>
      <c r="D48" s="244"/>
      <c r="E48" s="244"/>
      <c r="F48" s="244"/>
      <c r="G48" s="244"/>
      <c r="H48" s="244"/>
      <c r="I48" s="244"/>
      <c r="J48" s="244"/>
      <c r="K48" s="245"/>
      <c r="L48" s="254"/>
      <c r="M48" s="255"/>
      <c r="N48" s="255"/>
      <c r="O48" s="255"/>
      <c r="P48" s="255"/>
      <c r="Q48" s="255"/>
      <c r="R48" s="255"/>
      <c r="S48" s="255"/>
      <c r="T48" s="256"/>
      <c r="U48" s="259"/>
      <c r="V48" s="260"/>
      <c r="W48" s="52" t="s">
        <v>8</v>
      </c>
      <c r="X48" s="53"/>
      <c r="Y48" s="54" t="s">
        <v>7</v>
      </c>
      <c r="Z48" s="55" t="s">
        <v>6</v>
      </c>
    </row>
    <row r="49" spans="1:38" s="30" customFormat="1" ht="15" customHeight="1">
      <c r="A49" s="99"/>
      <c r="B49" s="239"/>
      <c r="C49" s="240"/>
      <c r="D49" s="241"/>
      <c r="E49" s="241"/>
      <c r="F49" s="241"/>
      <c r="G49" s="241"/>
      <c r="H49" s="241"/>
      <c r="I49" s="241"/>
      <c r="J49" s="241"/>
      <c r="K49" s="242"/>
      <c r="L49" s="251"/>
      <c r="M49" s="252"/>
      <c r="N49" s="252"/>
      <c r="O49" s="252"/>
      <c r="P49" s="252"/>
      <c r="Q49" s="252"/>
      <c r="R49" s="252"/>
      <c r="S49" s="252"/>
      <c r="T49" s="253"/>
      <c r="U49" s="257"/>
      <c r="V49" s="258"/>
      <c r="W49" s="48" t="s">
        <v>8</v>
      </c>
      <c r="X49" s="49"/>
      <c r="Y49" s="50" t="s">
        <v>7</v>
      </c>
      <c r="Z49" s="51" t="s">
        <v>9</v>
      </c>
      <c r="AB49" s="32"/>
      <c r="AC49" s="32"/>
      <c r="AD49" s="32"/>
      <c r="AE49" s="32"/>
      <c r="AF49" s="32"/>
      <c r="AG49" s="32"/>
      <c r="AH49" s="32"/>
      <c r="AI49" s="32"/>
      <c r="AJ49" s="32"/>
      <c r="AK49" s="32"/>
      <c r="AL49" s="32"/>
    </row>
    <row r="50" spans="1:38" s="30" customFormat="1" ht="15" customHeight="1">
      <c r="A50" s="99"/>
      <c r="B50" s="239"/>
      <c r="C50" s="243"/>
      <c r="D50" s="244"/>
      <c r="E50" s="244"/>
      <c r="F50" s="244"/>
      <c r="G50" s="244"/>
      <c r="H50" s="244"/>
      <c r="I50" s="244"/>
      <c r="J50" s="244"/>
      <c r="K50" s="245"/>
      <c r="L50" s="254"/>
      <c r="M50" s="255"/>
      <c r="N50" s="255"/>
      <c r="O50" s="255"/>
      <c r="P50" s="255"/>
      <c r="Q50" s="255"/>
      <c r="R50" s="255"/>
      <c r="S50" s="255"/>
      <c r="T50" s="256"/>
      <c r="U50" s="259"/>
      <c r="V50" s="260"/>
      <c r="W50" s="52" t="s">
        <v>8</v>
      </c>
      <c r="X50" s="53"/>
      <c r="Y50" s="54" t="s">
        <v>7</v>
      </c>
      <c r="Z50" s="55" t="s">
        <v>6</v>
      </c>
      <c r="AC50" s="32"/>
      <c r="AD50" s="32"/>
      <c r="AE50" s="32"/>
      <c r="AF50" s="32"/>
      <c r="AG50" s="32"/>
      <c r="AH50" s="32"/>
      <c r="AI50" s="32"/>
      <c r="AJ50" s="32"/>
      <c r="AK50" s="32"/>
      <c r="AL50" s="32"/>
    </row>
    <row r="51" spans="1:38" ht="12" customHeight="1">
      <c r="A51" s="42"/>
      <c r="B51" s="42"/>
      <c r="C51" s="43"/>
      <c r="D51" s="43"/>
      <c r="E51" s="43"/>
      <c r="F51" s="43"/>
      <c r="G51" s="43"/>
      <c r="H51" s="43"/>
      <c r="I51" s="44"/>
      <c r="J51" s="44"/>
      <c r="K51" s="44"/>
      <c r="L51" s="44"/>
      <c r="M51" s="44"/>
      <c r="N51" s="45"/>
      <c r="O51" s="45"/>
      <c r="P51" s="45"/>
      <c r="Q51" s="42"/>
      <c r="R51" s="46"/>
      <c r="S51" s="46"/>
      <c r="T51" s="40"/>
      <c r="U51" s="46"/>
      <c r="V51" s="40"/>
      <c r="W51" s="47"/>
      <c r="X51" s="43"/>
      <c r="Y51" s="43"/>
      <c r="Z51" s="43"/>
      <c r="AB51" s="30"/>
      <c r="AC51" s="30"/>
      <c r="AD51" s="30"/>
      <c r="AE51" s="30"/>
      <c r="AF51" s="30"/>
      <c r="AG51" s="30"/>
      <c r="AH51" s="30"/>
      <c r="AI51" s="30"/>
      <c r="AJ51" s="30"/>
      <c r="AK51" s="30"/>
      <c r="AL51" s="30"/>
    </row>
    <row r="52" spans="1:38" ht="15" customHeight="1">
      <c r="A52" s="14" t="s">
        <v>205</v>
      </c>
    </row>
    <row r="53" spans="1:38" ht="244.5" customHeight="1">
      <c r="A53" s="227"/>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9"/>
    </row>
    <row r="54" spans="1:38" ht="12" customHeight="1">
      <c r="A54" s="42"/>
      <c r="B54" s="42"/>
      <c r="C54" s="43"/>
      <c r="D54" s="43"/>
      <c r="E54" s="43"/>
      <c r="F54" s="43"/>
      <c r="G54" s="43"/>
      <c r="H54" s="43"/>
      <c r="I54" s="44"/>
      <c r="J54" s="44"/>
      <c r="K54" s="44"/>
      <c r="L54" s="44"/>
      <c r="M54" s="44"/>
      <c r="N54" s="45"/>
      <c r="O54" s="45"/>
      <c r="P54" s="45"/>
      <c r="Q54" s="42"/>
      <c r="R54" s="46"/>
      <c r="S54" s="46"/>
      <c r="T54" s="40"/>
      <c r="U54" s="46"/>
      <c r="V54" s="40"/>
      <c r="W54" s="47"/>
      <c r="X54" s="43"/>
      <c r="Y54" s="43"/>
      <c r="Z54" s="43"/>
      <c r="AB54" s="30"/>
      <c r="AC54" s="30"/>
      <c r="AD54" s="30"/>
      <c r="AE54" s="30"/>
      <c r="AF54" s="30"/>
      <c r="AG54" s="30"/>
      <c r="AH54" s="30"/>
      <c r="AI54" s="30"/>
      <c r="AJ54" s="30"/>
      <c r="AK54" s="30"/>
      <c r="AL54" s="30"/>
    </row>
    <row r="55" spans="1:38" ht="15" customHeight="1">
      <c r="A55" s="14" t="s">
        <v>219</v>
      </c>
    </row>
    <row r="56" spans="1:38" ht="30" customHeight="1">
      <c r="A56" s="230" t="s">
        <v>35</v>
      </c>
      <c r="B56" s="231"/>
      <c r="C56" s="231"/>
      <c r="D56" s="231"/>
      <c r="E56" s="231"/>
      <c r="F56" s="232"/>
      <c r="G56" s="233"/>
      <c r="H56" s="234"/>
      <c r="I56" s="234"/>
      <c r="J56" s="234"/>
      <c r="K56" s="234"/>
      <c r="L56" s="234"/>
      <c r="M56" s="234"/>
      <c r="N56" s="234"/>
      <c r="O56" s="234"/>
      <c r="P56" s="234"/>
      <c r="Q56" s="234"/>
      <c r="R56" s="234"/>
      <c r="S56" s="234"/>
      <c r="T56" s="234"/>
      <c r="U56" s="234"/>
      <c r="V56" s="234"/>
      <c r="W56" s="234"/>
      <c r="X56" s="234"/>
      <c r="Y56" s="234"/>
      <c r="Z56" s="235"/>
    </row>
    <row r="57" spans="1:38" ht="15" customHeight="1">
      <c r="A57" s="56" t="s">
        <v>122</v>
      </c>
      <c r="Z57" s="57"/>
    </row>
    <row r="58" spans="1:38" ht="176.25" customHeight="1">
      <c r="A58" s="224"/>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6"/>
    </row>
    <row r="59" spans="1:38" ht="12" customHeight="1">
      <c r="A59" s="42"/>
      <c r="B59" s="42"/>
      <c r="C59" s="43"/>
      <c r="D59" s="43"/>
      <c r="E59" s="43"/>
      <c r="F59" s="43"/>
      <c r="G59" s="43"/>
      <c r="H59" s="43"/>
      <c r="I59" s="44"/>
      <c r="J59" s="44"/>
      <c r="K59" s="44"/>
      <c r="L59" s="44"/>
      <c r="M59" s="44"/>
      <c r="N59" s="45"/>
      <c r="O59" s="45"/>
      <c r="P59" s="45"/>
      <c r="Q59" s="42"/>
      <c r="R59" s="46"/>
      <c r="S59" s="46"/>
      <c r="T59" s="40"/>
      <c r="U59" s="46"/>
      <c r="V59" s="40"/>
      <c r="W59" s="47"/>
      <c r="X59" s="43"/>
      <c r="Y59" s="43"/>
      <c r="Z59" s="43"/>
      <c r="AB59" s="30"/>
      <c r="AC59" s="30"/>
      <c r="AD59" s="30"/>
      <c r="AE59" s="30"/>
      <c r="AF59" s="30"/>
      <c r="AG59" s="30"/>
      <c r="AH59" s="30"/>
      <c r="AI59" s="30"/>
      <c r="AJ59" s="30"/>
      <c r="AK59" s="30"/>
      <c r="AL59" s="30"/>
    </row>
    <row r="60" spans="1:38" ht="15" customHeight="1">
      <c r="A60" s="14" t="s">
        <v>153</v>
      </c>
    </row>
    <row r="61" spans="1:38" ht="176.25" customHeight="1">
      <c r="A61" s="227"/>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9"/>
    </row>
    <row r="62" spans="1:38" ht="11.25" customHeight="1"/>
    <row r="63" spans="1:38" ht="15" customHeight="1">
      <c r="A63" s="14" t="s">
        <v>220</v>
      </c>
    </row>
    <row r="64" spans="1:38" ht="176.25" customHeight="1">
      <c r="A64" s="227"/>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9"/>
    </row>
    <row r="65" spans="1:35" ht="7.5" customHeight="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row>
    <row r="66" spans="1:35" ht="15" customHeight="1">
      <c r="Y66" s="14" t="s">
        <v>0</v>
      </c>
    </row>
    <row r="67" spans="1:35" ht="15" customHeight="1">
      <c r="A67" s="14" t="s">
        <v>5</v>
      </c>
    </row>
    <row r="68" spans="1:35" ht="52.5" customHeight="1">
      <c r="A68" s="223" t="s">
        <v>43</v>
      </c>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58"/>
      <c r="AB68" s="58"/>
      <c r="AC68" s="58"/>
      <c r="AD68" s="58"/>
      <c r="AE68" s="58"/>
      <c r="AF68" s="58"/>
      <c r="AG68" s="58"/>
      <c r="AH68" s="59"/>
      <c r="AI68" s="59"/>
    </row>
    <row r="95" spans="1:33">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row>
  </sheetData>
  <mergeCells count="138">
    <mergeCell ref="L42:T42"/>
    <mergeCell ref="U42:Z42"/>
    <mergeCell ref="A42:B42"/>
    <mergeCell ref="C36:H37"/>
    <mergeCell ref="L49:T50"/>
    <mergeCell ref="U49:V49"/>
    <mergeCell ref="U50:V50"/>
    <mergeCell ref="A45:B46"/>
    <mergeCell ref="A43:B44"/>
    <mergeCell ref="U47:V47"/>
    <mergeCell ref="U48:V48"/>
    <mergeCell ref="L45:T46"/>
    <mergeCell ref="U45:V45"/>
    <mergeCell ref="U46:V46"/>
    <mergeCell ref="A47:B48"/>
    <mergeCell ref="C47:K48"/>
    <mergeCell ref="L47:T48"/>
    <mergeCell ref="C45:K46"/>
    <mergeCell ref="U43:V43"/>
    <mergeCell ref="U44:V44"/>
    <mergeCell ref="L43:T44"/>
    <mergeCell ref="C43:K44"/>
    <mergeCell ref="A38:B39"/>
    <mergeCell ref="C38:H39"/>
    <mergeCell ref="A68:Z68"/>
    <mergeCell ref="A58:Z58"/>
    <mergeCell ref="A64:Z64"/>
    <mergeCell ref="I36:M37"/>
    <mergeCell ref="N34:P35"/>
    <mergeCell ref="R36:S36"/>
    <mergeCell ref="R37:S37"/>
    <mergeCell ref="Q36:Q37"/>
    <mergeCell ref="N36:P37"/>
    <mergeCell ref="Q34:Q35"/>
    <mergeCell ref="R35:S35"/>
    <mergeCell ref="R34:S34"/>
    <mergeCell ref="X36:Z37"/>
    <mergeCell ref="X34:Z35"/>
    <mergeCell ref="I34:M35"/>
    <mergeCell ref="A56:F56"/>
    <mergeCell ref="G56:Z56"/>
    <mergeCell ref="A53:Z53"/>
    <mergeCell ref="A61:Z61"/>
    <mergeCell ref="C42:K42"/>
    <mergeCell ref="X38:Z39"/>
    <mergeCell ref="R39:S39"/>
    <mergeCell ref="A49:B50"/>
    <mergeCell ref="C49:K50"/>
    <mergeCell ref="H21:L21"/>
    <mergeCell ref="U21:Y21"/>
    <mergeCell ref="U23:Y23"/>
    <mergeCell ref="N20:Z20"/>
    <mergeCell ref="A20:M20"/>
    <mergeCell ref="A21:G21"/>
    <mergeCell ref="N21:T21"/>
    <mergeCell ref="A41:Z41"/>
    <mergeCell ref="X31:Z31"/>
    <mergeCell ref="R31:W31"/>
    <mergeCell ref="R33:S33"/>
    <mergeCell ref="I38:M39"/>
    <mergeCell ref="N38:P39"/>
    <mergeCell ref="Q38:Q39"/>
    <mergeCell ref="U24:Y24"/>
    <mergeCell ref="H27:L27"/>
    <mergeCell ref="U27:Y27"/>
    <mergeCell ref="R32:S32"/>
    <mergeCell ref="R38:S38"/>
    <mergeCell ref="U25:Y25"/>
    <mergeCell ref="A34:B35"/>
    <mergeCell ref="C34:H35"/>
    <mergeCell ref="A36:B37"/>
    <mergeCell ref="X32:Z33"/>
    <mergeCell ref="N26:T26"/>
    <mergeCell ref="U26:Y26"/>
    <mergeCell ref="Q32:Q33"/>
    <mergeCell ref="N31:Q31"/>
    <mergeCell ref="I31:M31"/>
    <mergeCell ref="A26:G26"/>
    <mergeCell ref="H26:L26"/>
    <mergeCell ref="A28:G28"/>
    <mergeCell ref="H28:Y28"/>
    <mergeCell ref="I32:M33"/>
    <mergeCell ref="N32:P33"/>
    <mergeCell ref="A30:Z30"/>
    <mergeCell ref="A32:B33"/>
    <mergeCell ref="C32:H33"/>
    <mergeCell ref="A31:B31"/>
    <mergeCell ref="C31:H31"/>
    <mergeCell ref="A25:G25"/>
    <mergeCell ref="A2:Z2"/>
    <mergeCell ref="N27:T27"/>
    <mergeCell ref="H24:L24"/>
    <mergeCell ref="H25:L25"/>
    <mergeCell ref="A27:G27"/>
    <mergeCell ref="N24:T24"/>
    <mergeCell ref="N25:T25"/>
    <mergeCell ref="A22:G22"/>
    <mergeCell ref="A23:G23"/>
    <mergeCell ref="N22:T22"/>
    <mergeCell ref="N23:T23"/>
    <mergeCell ref="H22:L22"/>
    <mergeCell ref="A24:G24"/>
    <mergeCell ref="S3:T3"/>
    <mergeCell ref="A6:Z6"/>
    <mergeCell ref="A7:Z7"/>
    <mergeCell ref="A9:C11"/>
    <mergeCell ref="D9:F9"/>
    <mergeCell ref="G9:V9"/>
    <mergeCell ref="W9:Z11"/>
    <mergeCell ref="D10:F10"/>
    <mergeCell ref="H23:L23"/>
    <mergeCell ref="U22:Y22"/>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12:C12"/>
    <mergeCell ref="D12:F12"/>
    <mergeCell ref="T12:Z12"/>
    <mergeCell ref="A13:C13"/>
    <mergeCell ref="D13:I13"/>
    <mergeCell ref="J13:R13"/>
    <mergeCell ref="S13:Z13"/>
    <mergeCell ref="G10:V10"/>
    <mergeCell ref="D11:F11"/>
    <mergeCell ref="G11:V11"/>
  </mergeCells>
  <phoneticPr fontId="1"/>
  <dataValidations count="1">
    <dataValidation type="list" allowBlank="1" showInputMessage="1" showErrorMessage="1" sqref="X59:Z60 X51:Z54 X63:Z64 X40:Z40" xr:uid="{34D37E36-8BB2-4591-BDAC-F79DC14151EF}">
      <formula1>#REF!</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28" max="25" man="1"/>
    <brk id="54" max="25" man="1"/>
    <brk id="76" max="33" man="1"/>
  </row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45FED416-C318-4626-B892-16DAF392D09A}">
          <x14:formula1>
            <xm:f>'リスト '!$J$2:$J$4</xm:f>
          </x14:formula1>
          <xm:sqref>A43:B50</xm:sqref>
        </x14:dataValidation>
        <x14:dataValidation type="list" allowBlank="1" showInputMessage="1" showErrorMessage="1" xr:uid="{9869E772-0A17-4205-9531-02A7367183E0}">
          <x14:formula1>
            <xm:f>'リスト '!$G$2:$G$5</xm:f>
          </x14:formula1>
          <xm:sqref>X32:Z39</xm:sqref>
        </x14:dataValidation>
        <x14:dataValidation type="list" allowBlank="1" showInputMessage="1" showErrorMessage="1" xr:uid="{225D9A11-1C48-44E3-8895-8F913225391C}">
          <x14:formula1>
            <xm:f>'リスト '!$Q$2:$Q$4</xm:f>
          </x14:formula1>
          <xm:sqref>A32:B39</xm:sqref>
        </x14:dataValidation>
        <x14:dataValidation type="list" allowBlank="1" showInputMessage="1" showErrorMessage="1" xr:uid="{5A81F2C8-04B9-46BF-9C3C-C3D27529721C}">
          <x14:formula1>
            <xm:f>'リスト '!$A$2:$A$9</xm:f>
          </x14:formula1>
          <xm:sqref>D17:J17</xm:sqref>
        </x14:dataValidation>
        <x14:dataValidation type="list" allowBlank="1" showInputMessage="1" showErrorMessage="1" xr:uid="{EEBFC145-C067-401F-8413-545E711A2009}">
          <x14:formula1>
            <xm:f>'リスト '!$W$2:$W$13</xm:f>
          </x14:formula1>
          <xm:sqref>U17:W17</xm:sqref>
        </x14:dataValidation>
        <x14:dataValidation type="list" allowBlank="1" showInputMessage="1" showErrorMessage="1" xr:uid="{DE3009A3-878C-450E-9E7B-60B6A9D923F1}">
          <x14:formula1>
            <xm:f>'リスト '!$O$2:$O$5</xm:f>
          </x14:formula1>
          <xm:sqref>T12:Z12</xm:sqref>
        </x14:dataValidation>
        <x14:dataValidation type="list" allowBlank="1" showInputMessage="1" showErrorMessage="1" xr:uid="{1648CE65-62ED-415A-9EE0-2CEBC657ED58}">
          <x14:formula1>
            <xm:f>'リスト '!$M$18:$M$20</xm:f>
          </x14:formula1>
          <xm:sqref>D13:I13</xm:sqref>
        </x14:dataValidation>
        <x14:dataValidation type="list" allowBlank="1" showInputMessage="1" showErrorMessage="1" xr:uid="{2A314B1A-95E6-4759-93F0-E3ED9CB1E92F}">
          <x14:formula1>
            <xm:f>'リスト '!$S$2:$S$88</xm:f>
          </x14:formula1>
          <xm:sqref>D12:F12</xm:sqref>
        </x14:dataValidation>
        <x14:dataValidation type="list" allowBlank="1" showInputMessage="1" showErrorMessage="1" xr:uid="{01B4C645-2D2A-44E6-9B71-F3C37212C4B1}">
          <x14:formula1>
            <xm:f>'リスト '!$U$2:$U$15</xm:f>
          </x14:formula1>
          <xm:sqref>O17:Q17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2ACAD-7F37-47CE-978A-18B53A44F92A}">
  <sheetPr>
    <tabColor theme="7" tint="0.79998168889431442"/>
    <pageSetUpPr fitToPage="1"/>
  </sheetPr>
  <dimension ref="A1:AL95"/>
  <sheetViews>
    <sheetView view="pageBreakPreview" zoomScaleNormal="100" zoomScaleSheetLayoutView="100" workbookViewId="0"/>
    <sheetView workbookViewId="1"/>
  </sheetViews>
  <sheetFormatPr defaultColWidth="7.5" defaultRowHeight="12"/>
  <cols>
    <col min="1" max="21" width="3.125" style="14" customWidth="1"/>
    <col min="22" max="22" width="2.75" style="14" customWidth="1"/>
    <col min="23" max="23" width="3.75" style="14" customWidth="1"/>
    <col min="24" max="25" width="2.75" style="14" customWidth="1"/>
    <col min="26" max="26" width="3.625" style="14" customWidth="1"/>
    <col min="27" max="34" width="2.75" style="14" customWidth="1"/>
    <col min="35" max="46" width="2.625" style="14" customWidth="1"/>
    <col min="47" max="256" width="7.5" style="14"/>
    <col min="257" max="280" width="2.625" style="14" customWidth="1"/>
    <col min="281" max="281" width="2.875" style="14" customWidth="1"/>
    <col min="282" max="302" width="2.625" style="14" customWidth="1"/>
    <col min="303" max="512" width="7.5" style="14"/>
    <col min="513" max="536" width="2.625" style="14" customWidth="1"/>
    <col min="537" max="537" width="2.875" style="14" customWidth="1"/>
    <col min="538" max="558" width="2.625" style="14" customWidth="1"/>
    <col min="559" max="768" width="7.5" style="14"/>
    <col min="769" max="792" width="2.625" style="14" customWidth="1"/>
    <col min="793" max="793" width="2.875" style="14" customWidth="1"/>
    <col min="794" max="814" width="2.625" style="14" customWidth="1"/>
    <col min="815" max="1024" width="7.5" style="14"/>
    <col min="1025" max="1048" width="2.625" style="14" customWidth="1"/>
    <col min="1049" max="1049" width="2.875" style="14" customWidth="1"/>
    <col min="1050" max="1070" width="2.625" style="14" customWidth="1"/>
    <col min="1071" max="1280" width="7.5" style="14"/>
    <col min="1281" max="1304" width="2.625" style="14" customWidth="1"/>
    <col min="1305" max="1305" width="2.875" style="14" customWidth="1"/>
    <col min="1306" max="1326" width="2.625" style="14" customWidth="1"/>
    <col min="1327" max="1536" width="7.5" style="14"/>
    <col min="1537" max="1560" width="2.625" style="14" customWidth="1"/>
    <col min="1561" max="1561" width="2.875" style="14" customWidth="1"/>
    <col min="1562" max="1582" width="2.625" style="14" customWidth="1"/>
    <col min="1583" max="1792" width="7.5" style="14"/>
    <col min="1793" max="1816" width="2.625" style="14" customWidth="1"/>
    <col min="1817" max="1817" width="2.875" style="14" customWidth="1"/>
    <col min="1818" max="1838" width="2.625" style="14" customWidth="1"/>
    <col min="1839" max="2048" width="7.5" style="14"/>
    <col min="2049" max="2072" width="2.625" style="14" customWidth="1"/>
    <col min="2073" max="2073" width="2.875" style="14" customWidth="1"/>
    <col min="2074" max="2094" width="2.625" style="14" customWidth="1"/>
    <col min="2095" max="2304" width="7.5" style="14"/>
    <col min="2305" max="2328" width="2.625" style="14" customWidth="1"/>
    <col min="2329" max="2329" width="2.875" style="14" customWidth="1"/>
    <col min="2330" max="2350" width="2.625" style="14" customWidth="1"/>
    <col min="2351" max="2560" width="7.5" style="14"/>
    <col min="2561" max="2584" width="2.625" style="14" customWidth="1"/>
    <col min="2585" max="2585" width="2.875" style="14" customWidth="1"/>
    <col min="2586" max="2606" width="2.625" style="14" customWidth="1"/>
    <col min="2607" max="2816" width="7.5" style="14"/>
    <col min="2817" max="2840" width="2.625" style="14" customWidth="1"/>
    <col min="2841" max="2841" width="2.875" style="14" customWidth="1"/>
    <col min="2842" max="2862" width="2.625" style="14" customWidth="1"/>
    <col min="2863" max="3072" width="7.5" style="14"/>
    <col min="3073" max="3096" width="2.625" style="14" customWidth="1"/>
    <col min="3097" max="3097" width="2.875" style="14" customWidth="1"/>
    <col min="3098" max="3118" width="2.625" style="14" customWidth="1"/>
    <col min="3119" max="3328" width="7.5" style="14"/>
    <col min="3329" max="3352" width="2.625" style="14" customWidth="1"/>
    <col min="3353" max="3353" width="2.875" style="14" customWidth="1"/>
    <col min="3354" max="3374" width="2.625" style="14" customWidth="1"/>
    <col min="3375" max="3584" width="7.5" style="14"/>
    <col min="3585" max="3608" width="2.625" style="14" customWidth="1"/>
    <col min="3609" max="3609" width="2.875" style="14" customWidth="1"/>
    <col min="3610" max="3630" width="2.625" style="14" customWidth="1"/>
    <col min="3631" max="3840" width="7.5" style="14"/>
    <col min="3841" max="3864" width="2.625" style="14" customWidth="1"/>
    <col min="3865" max="3865" width="2.875" style="14" customWidth="1"/>
    <col min="3866" max="3886" width="2.625" style="14" customWidth="1"/>
    <col min="3887" max="4096" width="7.5" style="14"/>
    <col min="4097" max="4120" width="2.625" style="14" customWidth="1"/>
    <col min="4121" max="4121" width="2.875" style="14" customWidth="1"/>
    <col min="4122" max="4142" width="2.625" style="14" customWidth="1"/>
    <col min="4143" max="4352" width="7.5" style="14"/>
    <col min="4353" max="4376" width="2.625" style="14" customWidth="1"/>
    <col min="4377" max="4377" width="2.875" style="14" customWidth="1"/>
    <col min="4378" max="4398" width="2.625" style="14" customWidth="1"/>
    <col min="4399" max="4608" width="7.5" style="14"/>
    <col min="4609" max="4632" width="2.625" style="14" customWidth="1"/>
    <col min="4633" max="4633" width="2.875" style="14" customWidth="1"/>
    <col min="4634" max="4654" width="2.625" style="14" customWidth="1"/>
    <col min="4655" max="4864" width="7.5" style="14"/>
    <col min="4865" max="4888" width="2.625" style="14" customWidth="1"/>
    <col min="4889" max="4889" width="2.875" style="14" customWidth="1"/>
    <col min="4890" max="4910" width="2.625" style="14" customWidth="1"/>
    <col min="4911" max="5120" width="7.5" style="14"/>
    <col min="5121" max="5144" width="2.625" style="14" customWidth="1"/>
    <col min="5145" max="5145" width="2.875" style="14" customWidth="1"/>
    <col min="5146" max="5166" width="2.625" style="14" customWidth="1"/>
    <col min="5167" max="5376" width="7.5" style="14"/>
    <col min="5377" max="5400" width="2.625" style="14" customWidth="1"/>
    <col min="5401" max="5401" width="2.875" style="14" customWidth="1"/>
    <col min="5402" max="5422" width="2.625" style="14" customWidth="1"/>
    <col min="5423" max="5632" width="7.5" style="14"/>
    <col min="5633" max="5656" width="2.625" style="14" customWidth="1"/>
    <col min="5657" max="5657" width="2.875" style="14" customWidth="1"/>
    <col min="5658" max="5678" width="2.625" style="14" customWidth="1"/>
    <col min="5679" max="5888" width="7.5" style="14"/>
    <col min="5889" max="5912" width="2.625" style="14" customWidth="1"/>
    <col min="5913" max="5913" width="2.875" style="14" customWidth="1"/>
    <col min="5914" max="5934" width="2.625" style="14" customWidth="1"/>
    <col min="5935" max="6144" width="7.5" style="14"/>
    <col min="6145" max="6168" width="2.625" style="14" customWidth="1"/>
    <col min="6169" max="6169" width="2.875" style="14" customWidth="1"/>
    <col min="6170" max="6190" width="2.625" style="14" customWidth="1"/>
    <col min="6191" max="6400" width="7.5" style="14"/>
    <col min="6401" max="6424" width="2.625" style="14" customWidth="1"/>
    <col min="6425" max="6425" width="2.875" style="14" customWidth="1"/>
    <col min="6426" max="6446" width="2.625" style="14" customWidth="1"/>
    <col min="6447" max="6656" width="7.5" style="14"/>
    <col min="6657" max="6680" width="2.625" style="14" customWidth="1"/>
    <col min="6681" max="6681" width="2.875" style="14" customWidth="1"/>
    <col min="6682" max="6702" width="2.625" style="14" customWidth="1"/>
    <col min="6703" max="6912" width="7.5" style="14"/>
    <col min="6913" max="6936" width="2.625" style="14" customWidth="1"/>
    <col min="6937" max="6937" width="2.875" style="14" customWidth="1"/>
    <col min="6938" max="6958" width="2.625" style="14" customWidth="1"/>
    <col min="6959" max="7168" width="7.5" style="14"/>
    <col min="7169" max="7192" width="2.625" style="14" customWidth="1"/>
    <col min="7193" max="7193" width="2.875" style="14" customWidth="1"/>
    <col min="7194" max="7214" width="2.625" style="14" customWidth="1"/>
    <col min="7215" max="7424" width="7.5" style="14"/>
    <col min="7425" max="7448" width="2.625" style="14" customWidth="1"/>
    <col min="7449" max="7449" width="2.875" style="14" customWidth="1"/>
    <col min="7450" max="7470" width="2.625" style="14" customWidth="1"/>
    <col min="7471" max="7680" width="7.5" style="14"/>
    <col min="7681" max="7704" width="2.625" style="14" customWidth="1"/>
    <col min="7705" max="7705" width="2.875" style="14" customWidth="1"/>
    <col min="7706" max="7726" width="2.625" style="14" customWidth="1"/>
    <col min="7727" max="7936" width="7.5" style="14"/>
    <col min="7937" max="7960" width="2.625" style="14" customWidth="1"/>
    <col min="7961" max="7961" width="2.875" style="14" customWidth="1"/>
    <col min="7962" max="7982" width="2.625" style="14" customWidth="1"/>
    <col min="7983" max="8192" width="7.5" style="14"/>
    <col min="8193" max="8216" width="2.625" style="14" customWidth="1"/>
    <col min="8217" max="8217" width="2.875" style="14" customWidth="1"/>
    <col min="8218" max="8238" width="2.625" style="14" customWidth="1"/>
    <col min="8239" max="8448" width="7.5" style="14"/>
    <col min="8449" max="8472" width="2.625" style="14" customWidth="1"/>
    <col min="8473" max="8473" width="2.875" style="14" customWidth="1"/>
    <col min="8474" max="8494" width="2.625" style="14" customWidth="1"/>
    <col min="8495" max="8704" width="7.5" style="14"/>
    <col min="8705" max="8728" width="2.625" style="14" customWidth="1"/>
    <col min="8729" max="8729" width="2.875" style="14" customWidth="1"/>
    <col min="8730" max="8750" width="2.625" style="14" customWidth="1"/>
    <col min="8751" max="8960" width="7.5" style="14"/>
    <col min="8961" max="8984" width="2.625" style="14" customWidth="1"/>
    <col min="8985" max="8985" width="2.875" style="14" customWidth="1"/>
    <col min="8986" max="9006" width="2.625" style="14" customWidth="1"/>
    <col min="9007" max="9216" width="7.5" style="14"/>
    <col min="9217" max="9240" width="2.625" style="14" customWidth="1"/>
    <col min="9241" max="9241" width="2.875" style="14" customWidth="1"/>
    <col min="9242" max="9262" width="2.625" style="14" customWidth="1"/>
    <col min="9263" max="9472" width="7.5" style="14"/>
    <col min="9473" max="9496" width="2.625" style="14" customWidth="1"/>
    <col min="9497" max="9497" width="2.875" style="14" customWidth="1"/>
    <col min="9498" max="9518" width="2.625" style="14" customWidth="1"/>
    <col min="9519" max="9728" width="7.5" style="14"/>
    <col min="9729" max="9752" width="2.625" style="14" customWidth="1"/>
    <col min="9753" max="9753" width="2.875" style="14" customWidth="1"/>
    <col min="9754" max="9774" width="2.625" style="14" customWidth="1"/>
    <col min="9775" max="9984" width="7.5" style="14"/>
    <col min="9985" max="10008" width="2.625" style="14" customWidth="1"/>
    <col min="10009" max="10009" width="2.875" style="14" customWidth="1"/>
    <col min="10010" max="10030" width="2.625" style="14" customWidth="1"/>
    <col min="10031" max="10240" width="7.5" style="14"/>
    <col min="10241" max="10264" width="2.625" style="14" customWidth="1"/>
    <col min="10265" max="10265" width="2.875" style="14" customWidth="1"/>
    <col min="10266" max="10286" width="2.625" style="14" customWidth="1"/>
    <col min="10287" max="10496" width="7.5" style="14"/>
    <col min="10497" max="10520" width="2.625" style="14" customWidth="1"/>
    <col min="10521" max="10521" width="2.875" style="14" customWidth="1"/>
    <col min="10522" max="10542" width="2.625" style="14" customWidth="1"/>
    <col min="10543" max="10752" width="7.5" style="14"/>
    <col min="10753" max="10776" width="2.625" style="14" customWidth="1"/>
    <col min="10777" max="10777" width="2.875" style="14" customWidth="1"/>
    <col min="10778" max="10798" width="2.625" style="14" customWidth="1"/>
    <col min="10799" max="11008" width="7.5" style="14"/>
    <col min="11009" max="11032" width="2.625" style="14" customWidth="1"/>
    <col min="11033" max="11033" width="2.875" style="14" customWidth="1"/>
    <col min="11034" max="11054" width="2.625" style="14" customWidth="1"/>
    <col min="11055" max="11264" width="7.5" style="14"/>
    <col min="11265" max="11288" width="2.625" style="14" customWidth="1"/>
    <col min="11289" max="11289" width="2.875" style="14" customWidth="1"/>
    <col min="11290" max="11310" width="2.625" style="14" customWidth="1"/>
    <col min="11311" max="11520" width="7.5" style="14"/>
    <col min="11521" max="11544" width="2.625" style="14" customWidth="1"/>
    <col min="11545" max="11545" width="2.875" style="14" customWidth="1"/>
    <col min="11546" max="11566" width="2.625" style="14" customWidth="1"/>
    <col min="11567" max="11776" width="7.5" style="14"/>
    <col min="11777" max="11800" width="2.625" style="14" customWidth="1"/>
    <col min="11801" max="11801" width="2.875" style="14" customWidth="1"/>
    <col min="11802" max="11822" width="2.625" style="14" customWidth="1"/>
    <col min="11823" max="12032" width="7.5" style="14"/>
    <col min="12033" max="12056" width="2.625" style="14" customWidth="1"/>
    <col min="12057" max="12057" width="2.875" style="14" customWidth="1"/>
    <col min="12058" max="12078" width="2.625" style="14" customWidth="1"/>
    <col min="12079" max="12288" width="7.5" style="14"/>
    <col min="12289" max="12312" width="2.625" style="14" customWidth="1"/>
    <col min="12313" max="12313" width="2.875" style="14" customWidth="1"/>
    <col min="12314" max="12334" width="2.625" style="14" customWidth="1"/>
    <col min="12335" max="12544" width="7.5" style="14"/>
    <col min="12545" max="12568" width="2.625" style="14" customWidth="1"/>
    <col min="12569" max="12569" width="2.875" style="14" customWidth="1"/>
    <col min="12570" max="12590" width="2.625" style="14" customWidth="1"/>
    <col min="12591" max="12800" width="7.5" style="14"/>
    <col min="12801" max="12824" width="2.625" style="14" customWidth="1"/>
    <col min="12825" max="12825" width="2.875" style="14" customWidth="1"/>
    <col min="12826" max="12846" width="2.625" style="14" customWidth="1"/>
    <col min="12847" max="13056" width="7.5" style="14"/>
    <col min="13057" max="13080" width="2.625" style="14" customWidth="1"/>
    <col min="13081" max="13081" width="2.875" style="14" customWidth="1"/>
    <col min="13082" max="13102" width="2.625" style="14" customWidth="1"/>
    <col min="13103" max="13312" width="7.5" style="14"/>
    <col min="13313" max="13336" width="2.625" style="14" customWidth="1"/>
    <col min="13337" max="13337" width="2.875" style="14" customWidth="1"/>
    <col min="13338" max="13358" width="2.625" style="14" customWidth="1"/>
    <col min="13359" max="13568" width="7.5" style="14"/>
    <col min="13569" max="13592" width="2.625" style="14" customWidth="1"/>
    <col min="13593" max="13593" width="2.875" style="14" customWidth="1"/>
    <col min="13594" max="13614" width="2.625" style="14" customWidth="1"/>
    <col min="13615" max="13824" width="7.5" style="14"/>
    <col min="13825" max="13848" width="2.625" style="14" customWidth="1"/>
    <col min="13849" max="13849" width="2.875" style="14" customWidth="1"/>
    <col min="13850" max="13870" width="2.625" style="14" customWidth="1"/>
    <col min="13871" max="14080" width="7.5" style="14"/>
    <col min="14081" max="14104" width="2.625" style="14" customWidth="1"/>
    <col min="14105" max="14105" width="2.875" style="14" customWidth="1"/>
    <col min="14106" max="14126" width="2.625" style="14" customWidth="1"/>
    <col min="14127" max="14336" width="7.5" style="14"/>
    <col min="14337" max="14360" width="2.625" style="14" customWidth="1"/>
    <col min="14361" max="14361" width="2.875" style="14" customWidth="1"/>
    <col min="14362" max="14382" width="2.625" style="14" customWidth="1"/>
    <col min="14383" max="14592" width="7.5" style="14"/>
    <col min="14593" max="14616" width="2.625" style="14" customWidth="1"/>
    <col min="14617" max="14617" width="2.875" style="14" customWidth="1"/>
    <col min="14618" max="14638" width="2.625" style="14" customWidth="1"/>
    <col min="14639" max="14848" width="7.5" style="14"/>
    <col min="14849" max="14872" width="2.625" style="14" customWidth="1"/>
    <col min="14873" max="14873" width="2.875" style="14" customWidth="1"/>
    <col min="14874" max="14894" width="2.625" style="14" customWidth="1"/>
    <col min="14895" max="15104" width="7.5" style="14"/>
    <col min="15105" max="15128" width="2.625" style="14" customWidth="1"/>
    <col min="15129" max="15129" width="2.875" style="14" customWidth="1"/>
    <col min="15130" max="15150" width="2.625" style="14" customWidth="1"/>
    <col min="15151" max="15360" width="7.5" style="14"/>
    <col min="15361" max="15384" width="2.625" style="14" customWidth="1"/>
    <col min="15385" max="15385" width="2.875" style="14" customWidth="1"/>
    <col min="15386" max="15406" width="2.625" style="14" customWidth="1"/>
    <col min="15407" max="15616" width="7.5" style="14"/>
    <col min="15617" max="15640" width="2.625" style="14" customWidth="1"/>
    <col min="15641" max="15641" width="2.875" style="14" customWidth="1"/>
    <col min="15642" max="15662" width="2.625" style="14" customWidth="1"/>
    <col min="15663" max="15872" width="7.5" style="14"/>
    <col min="15873" max="15896" width="2.625" style="14" customWidth="1"/>
    <col min="15897" max="15897" width="2.875" style="14" customWidth="1"/>
    <col min="15898" max="15918" width="2.625" style="14" customWidth="1"/>
    <col min="15919" max="16128" width="7.5" style="14"/>
    <col min="16129" max="16152" width="2.625" style="14" customWidth="1"/>
    <col min="16153" max="16153" width="2.875" style="14" customWidth="1"/>
    <col min="16154" max="16174" width="2.625" style="14" customWidth="1"/>
    <col min="16175" max="16384" width="7.5" style="14"/>
  </cols>
  <sheetData>
    <row r="1" spans="1:34">
      <c r="Z1" s="15" t="s">
        <v>22</v>
      </c>
    </row>
    <row r="2" spans="1:34" s="17" customFormat="1" ht="37.5" customHeight="1">
      <c r="A2" s="341" t="s">
        <v>228</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16"/>
      <c r="AB2" s="16"/>
      <c r="AC2" s="14"/>
      <c r="AD2" s="16"/>
      <c r="AE2" s="16"/>
      <c r="AF2" s="16"/>
      <c r="AG2" s="16"/>
      <c r="AH2" s="16"/>
    </row>
    <row r="3" spans="1:34" ht="21.75" customHeight="1">
      <c r="S3" s="166" t="s">
        <v>2</v>
      </c>
      <c r="T3" s="166"/>
      <c r="U3" s="94">
        <v>6</v>
      </c>
      <c r="V3" s="14" t="s">
        <v>8</v>
      </c>
      <c r="W3" s="81">
        <v>12</v>
      </c>
      <c r="X3" s="14" t="s">
        <v>7</v>
      </c>
      <c r="Y3" s="81">
        <v>1</v>
      </c>
      <c r="Z3" s="14" t="s">
        <v>19</v>
      </c>
      <c r="AC3" s="19"/>
    </row>
    <row r="4" spans="1:34">
      <c r="A4" s="14" t="s">
        <v>20</v>
      </c>
    </row>
    <row r="5" spans="1:34" ht="8.25" customHeight="1">
      <c r="Q5" s="20"/>
      <c r="R5" s="20"/>
      <c r="S5" s="21"/>
      <c r="T5" s="21"/>
      <c r="U5" s="21"/>
      <c r="V5" s="21"/>
      <c r="W5" s="21"/>
      <c r="X5" s="21"/>
      <c r="Y5" s="21"/>
      <c r="Z5" s="21"/>
    </row>
    <row r="6" spans="1:34" ht="68.099999999999994" customHeight="1">
      <c r="A6" s="167" t="s">
        <v>222</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23"/>
      <c r="AB6" s="23"/>
      <c r="AC6" s="23"/>
      <c r="AD6" s="23"/>
      <c r="AE6" s="23"/>
      <c r="AF6" s="23"/>
      <c r="AG6" s="23"/>
      <c r="AH6" s="23"/>
    </row>
    <row r="7" spans="1:34" ht="15" customHeight="1">
      <c r="A7" s="168" t="s">
        <v>3</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23"/>
      <c r="AB7" s="23"/>
      <c r="AC7" s="23"/>
      <c r="AD7" s="23"/>
      <c r="AE7" s="23"/>
      <c r="AF7" s="23"/>
      <c r="AG7" s="23"/>
      <c r="AH7" s="23"/>
    </row>
    <row r="8" spans="1:34" ht="8.25" customHeight="1"/>
    <row r="9" spans="1:34" ht="34.5" customHeight="1">
      <c r="A9" s="118" t="s">
        <v>159</v>
      </c>
      <c r="B9" s="119"/>
      <c r="C9" s="120"/>
      <c r="D9" s="169" t="s">
        <v>160</v>
      </c>
      <c r="E9" s="169"/>
      <c r="F9" s="170"/>
      <c r="G9" s="342" t="s">
        <v>150</v>
      </c>
      <c r="H9" s="342"/>
      <c r="I9" s="342"/>
      <c r="J9" s="342"/>
      <c r="K9" s="342"/>
      <c r="L9" s="342"/>
      <c r="M9" s="342"/>
      <c r="N9" s="342"/>
      <c r="O9" s="342"/>
      <c r="P9" s="342"/>
      <c r="Q9" s="342"/>
      <c r="R9" s="342"/>
      <c r="S9" s="342"/>
      <c r="T9" s="342"/>
      <c r="U9" s="342"/>
      <c r="V9" s="343"/>
      <c r="W9" s="344" t="s">
        <v>187</v>
      </c>
      <c r="X9" s="345"/>
      <c r="Y9" s="345"/>
      <c r="Z9" s="346"/>
    </row>
    <row r="10" spans="1:34" ht="34.5" customHeight="1">
      <c r="A10" s="121"/>
      <c r="B10" s="122"/>
      <c r="C10" s="123"/>
      <c r="D10" s="182" t="s">
        <v>125</v>
      </c>
      <c r="E10" s="182"/>
      <c r="F10" s="183"/>
      <c r="G10" s="353" t="s">
        <v>123</v>
      </c>
      <c r="H10" s="353"/>
      <c r="I10" s="353"/>
      <c r="J10" s="353"/>
      <c r="K10" s="353"/>
      <c r="L10" s="353"/>
      <c r="M10" s="353"/>
      <c r="N10" s="353"/>
      <c r="O10" s="353"/>
      <c r="P10" s="353"/>
      <c r="Q10" s="353"/>
      <c r="R10" s="353"/>
      <c r="S10" s="353"/>
      <c r="T10" s="353"/>
      <c r="U10" s="353"/>
      <c r="V10" s="354"/>
      <c r="W10" s="347"/>
      <c r="X10" s="348"/>
      <c r="Y10" s="348"/>
      <c r="Z10" s="349"/>
    </row>
    <row r="11" spans="1:34" ht="34.5" customHeight="1">
      <c r="A11" s="124"/>
      <c r="B11" s="125"/>
      <c r="C11" s="126"/>
      <c r="D11" s="114" t="s">
        <v>171</v>
      </c>
      <c r="E11" s="114"/>
      <c r="F11" s="115"/>
      <c r="G11" s="339" t="s">
        <v>106</v>
      </c>
      <c r="H11" s="339"/>
      <c r="I11" s="339"/>
      <c r="J11" s="339"/>
      <c r="K11" s="339"/>
      <c r="L11" s="339"/>
      <c r="M11" s="339"/>
      <c r="N11" s="339"/>
      <c r="O11" s="339"/>
      <c r="P11" s="339"/>
      <c r="Q11" s="339"/>
      <c r="R11" s="339"/>
      <c r="S11" s="339"/>
      <c r="T11" s="339"/>
      <c r="U11" s="339"/>
      <c r="V11" s="340"/>
      <c r="W11" s="350"/>
      <c r="X11" s="351"/>
      <c r="Y11" s="351"/>
      <c r="Z11" s="352"/>
    </row>
    <row r="12" spans="1:34" ht="34.5" customHeight="1">
      <c r="A12" s="96" t="s">
        <v>162</v>
      </c>
      <c r="B12" s="97"/>
      <c r="C12" s="98"/>
      <c r="D12" s="273">
        <v>2000</v>
      </c>
      <c r="E12" s="332"/>
      <c r="F12" s="332"/>
      <c r="G12" s="84" t="s">
        <v>1</v>
      </c>
      <c r="H12" s="82">
        <v>8</v>
      </c>
      <c r="I12" s="86" t="s">
        <v>163</v>
      </c>
      <c r="J12" s="83">
        <v>1</v>
      </c>
      <c r="K12" s="88" t="s">
        <v>164</v>
      </c>
      <c r="L12" s="89" t="s">
        <v>223</v>
      </c>
      <c r="M12" s="89"/>
      <c r="N12" s="90"/>
      <c r="O12" s="90"/>
      <c r="P12" s="90"/>
      <c r="Q12" s="93">
        <v>23</v>
      </c>
      <c r="R12" s="91" t="s">
        <v>165</v>
      </c>
      <c r="S12" s="92" t="s">
        <v>117</v>
      </c>
      <c r="T12" s="333" t="s">
        <v>31</v>
      </c>
      <c r="U12" s="334"/>
      <c r="V12" s="334"/>
      <c r="W12" s="334"/>
      <c r="X12" s="334"/>
      <c r="Y12" s="334"/>
      <c r="Z12" s="335"/>
    </row>
    <row r="13" spans="1:34" ht="34.5" customHeight="1">
      <c r="A13" s="104" t="s">
        <v>198</v>
      </c>
      <c r="B13" s="105"/>
      <c r="C13" s="106"/>
      <c r="D13" s="273" t="s">
        <v>209</v>
      </c>
      <c r="E13" s="332"/>
      <c r="F13" s="332"/>
      <c r="G13" s="332"/>
      <c r="H13" s="332"/>
      <c r="I13" s="332"/>
      <c r="J13" s="107" t="s">
        <v>206</v>
      </c>
      <c r="K13" s="108"/>
      <c r="L13" s="108"/>
      <c r="M13" s="108"/>
      <c r="N13" s="108"/>
      <c r="O13" s="108"/>
      <c r="P13" s="108"/>
      <c r="Q13" s="108"/>
      <c r="R13" s="108"/>
      <c r="S13" s="336"/>
      <c r="T13" s="337"/>
      <c r="U13" s="337"/>
      <c r="V13" s="337"/>
      <c r="W13" s="337"/>
      <c r="X13" s="337"/>
      <c r="Y13" s="337"/>
      <c r="Z13" s="338"/>
    </row>
    <row r="14" spans="1:34" ht="34.5" customHeight="1">
      <c r="A14" s="118" t="s">
        <v>224</v>
      </c>
      <c r="B14" s="119"/>
      <c r="C14" s="120"/>
      <c r="D14" s="127" t="s">
        <v>166</v>
      </c>
      <c r="E14" s="127"/>
      <c r="F14" s="127"/>
      <c r="G14" s="127"/>
      <c r="H14" s="127"/>
      <c r="I14" s="127"/>
      <c r="J14" s="127"/>
      <c r="K14" s="128" t="s">
        <v>4</v>
      </c>
      <c r="L14" s="129"/>
      <c r="M14" s="129"/>
      <c r="N14" s="129"/>
      <c r="O14" s="129"/>
      <c r="P14" s="129"/>
      <c r="Q14" s="129"/>
      <c r="R14" s="129"/>
      <c r="S14" s="128" t="s">
        <v>167</v>
      </c>
      <c r="T14" s="129"/>
      <c r="U14" s="129"/>
      <c r="V14" s="129"/>
      <c r="W14" s="129"/>
      <c r="X14" s="129"/>
      <c r="Y14" s="129"/>
      <c r="Z14" s="130"/>
    </row>
    <row r="15" spans="1:34" ht="34.5" customHeight="1">
      <c r="A15" s="121"/>
      <c r="B15" s="122"/>
      <c r="C15" s="123"/>
      <c r="D15" s="326" t="s">
        <v>199</v>
      </c>
      <c r="E15" s="326"/>
      <c r="F15" s="326"/>
      <c r="G15" s="326"/>
      <c r="H15" s="326"/>
      <c r="I15" s="326"/>
      <c r="J15" s="326"/>
      <c r="K15" s="327" t="s">
        <v>200</v>
      </c>
      <c r="L15" s="328"/>
      <c r="M15" s="328"/>
      <c r="N15" s="328"/>
      <c r="O15" s="328"/>
      <c r="P15" s="328"/>
      <c r="Q15" s="328"/>
      <c r="R15" s="328"/>
      <c r="S15" s="329" t="s">
        <v>201</v>
      </c>
      <c r="T15" s="330"/>
      <c r="U15" s="330"/>
      <c r="V15" s="330"/>
      <c r="W15" s="330"/>
      <c r="X15" s="330"/>
      <c r="Y15" s="330"/>
      <c r="Z15" s="331"/>
    </row>
    <row r="16" spans="1:34" ht="34.5" customHeight="1">
      <c r="A16" s="121"/>
      <c r="B16" s="122"/>
      <c r="C16" s="123"/>
      <c r="D16" s="137" t="s">
        <v>111</v>
      </c>
      <c r="E16" s="137"/>
      <c r="F16" s="137"/>
      <c r="G16" s="137"/>
      <c r="H16" s="137"/>
      <c r="I16" s="137"/>
      <c r="J16" s="137"/>
      <c r="K16" s="138" t="s">
        <v>112</v>
      </c>
      <c r="L16" s="139"/>
      <c r="M16" s="139"/>
      <c r="N16" s="139"/>
      <c r="O16" s="140" t="s">
        <v>168</v>
      </c>
      <c r="P16" s="141"/>
      <c r="Q16" s="141"/>
      <c r="R16" s="141"/>
      <c r="S16" s="141"/>
      <c r="T16" s="141"/>
      <c r="U16" s="142" t="s">
        <v>169</v>
      </c>
      <c r="V16" s="143"/>
      <c r="W16" s="143"/>
      <c r="X16" s="143"/>
      <c r="Y16" s="143"/>
      <c r="Z16" s="144"/>
    </row>
    <row r="17" spans="1:38" ht="34.5" customHeight="1">
      <c r="A17" s="124"/>
      <c r="B17" s="125"/>
      <c r="C17" s="126"/>
      <c r="D17" s="321" t="s">
        <v>32</v>
      </c>
      <c r="E17" s="321"/>
      <c r="F17" s="321"/>
      <c r="G17" s="321"/>
      <c r="H17" s="321"/>
      <c r="I17" s="321"/>
      <c r="J17" s="321"/>
      <c r="K17" s="322">
        <v>2</v>
      </c>
      <c r="L17" s="323"/>
      <c r="M17" s="148" t="s">
        <v>170</v>
      </c>
      <c r="N17" s="148"/>
      <c r="O17" s="322">
        <v>2024</v>
      </c>
      <c r="P17" s="323"/>
      <c r="Q17" s="323"/>
      <c r="R17" s="60" t="s">
        <v>1</v>
      </c>
      <c r="S17" s="70">
        <v>4</v>
      </c>
      <c r="T17" s="62" t="s">
        <v>156</v>
      </c>
      <c r="U17" s="324">
        <v>2026</v>
      </c>
      <c r="V17" s="325"/>
      <c r="W17" s="325"/>
      <c r="X17" s="62" t="s">
        <v>1</v>
      </c>
      <c r="Y17" s="69">
        <v>3</v>
      </c>
      <c r="Z17" s="64" t="s">
        <v>163</v>
      </c>
    </row>
    <row r="18" spans="1:38" s="26" customFormat="1" ht="12.75" customHeight="1">
      <c r="A18" s="27"/>
      <c r="B18" s="27"/>
      <c r="C18" s="27"/>
      <c r="D18" s="14"/>
      <c r="E18" s="24"/>
      <c r="F18" s="14"/>
      <c r="G18" s="24"/>
      <c r="H18" s="14"/>
      <c r="I18" s="25"/>
      <c r="N18" s="28"/>
      <c r="O18" s="28"/>
      <c r="P18" s="25"/>
      <c r="Q18" s="27"/>
      <c r="R18" s="27"/>
      <c r="S18" s="27"/>
      <c r="T18" s="27"/>
      <c r="U18" s="27"/>
      <c r="V18" s="27"/>
      <c r="W18" s="27"/>
      <c r="X18" s="27"/>
      <c r="Y18" s="27"/>
      <c r="Z18" s="27"/>
    </row>
    <row r="19" spans="1:38" s="26" customFormat="1" ht="24" customHeight="1">
      <c r="A19" s="14" t="s">
        <v>225</v>
      </c>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38" s="26" customFormat="1" ht="42.75" customHeight="1">
      <c r="A20" s="155" t="s">
        <v>131</v>
      </c>
      <c r="B20" s="156"/>
      <c r="C20" s="156"/>
      <c r="D20" s="156"/>
      <c r="E20" s="156"/>
      <c r="F20" s="156"/>
      <c r="G20" s="156"/>
      <c r="H20" s="156"/>
      <c r="I20" s="156"/>
      <c r="J20" s="156"/>
      <c r="K20" s="156"/>
      <c r="L20" s="156"/>
      <c r="M20" s="206"/>
      <c r="N20" s="159" t="s">
        <v>41</v>
      </c>
      <c r="O20" s="160"/>
      <c r="P20" s="160"/>
      <c r="Q20" s="160"/>
      <c r="R20" s="160"/>
      <c r="S20" s="160"/>
      <c r="T20" s="160"/>
      <c r="U20" s="160"/>
      <c r="V20" s="160"/>
      <c r="W20" s="160"/>
      <c r="X20" s="160"/>
      <c r="Y20" s="160"/>
      <c r="Z20" s="186"/>
    </row>
    <row r="21" spans="1:38" s="26" customFormat="1" ht="27" customHeight="1">
      <c r="A21" s="151" t="s">
        <v>38</v>
      </c>
      <c r="B21" s="152"/>
      <c r="C21" s="152"/>
      <c r="D21" s="152"/>
      <c r="E21" s="152"/>
      <c r="F21" s="152"/>
      <c r="G21" s="152"/>
      <c r="H21" s="319">
        <v>130000</v>
      </c>
      <c r="I21" s="320"/>
      <c r="J21" s="320"/>
      <c r="K21" s="320"/>
      <c r="L21" s="320"/>
      <c r="M21" s="29" t="s">
        <v>17</v>
      </c>
      <c r="N21" s="151" t="s">
        <v>213</v>
      </c>
      <c r="O21" s="152"/>
      <c r="P21" s="152"/>
      <c r="Q21" s="152"/>
      <c r="R21" s="152"/>
      <c r="S21" s="152"/>
      <c r="T21" s="152"/>
      <c r="U21" s="319">
        <v>30000</v>
      </c>
      <c r="V21" s="320"/>
      <c r="W21" s="320"/>
      <c r="X21" s="320"/>
      <c r="Y21" s="320"/>
      <c r="Z21" s="29" t="s">
        <v>17</v>
      </c>
    </row>
    <row r="22" spans="1:38" s="30" customFormat="1" ht="27" customHeight="1">
      <c r="A22" s="151" t="s">
        <v>33</v>
      </c>
      <c r="B22" s="152"/>
      <c r="C22" s="152"/>
      <c r="D22" s="152"/>
      <c r="E22" s="152"/>
      <c r="F22" s="152"/>
      <c r="G22" s="153"/>
      <c r="H22" s="315">
        <v>10000</v>
      </c>
      <c r="I22" s="316"/>
      <c r="J22" s="316"/>
      <c r="K22" s="316"/>
      <c r="L22" s="316"/>
      <c r="M22" s="29" t="s">
        <v>17</v>
      </c>
      <c r="N22" s="161" t="s">
        <v>214</v>
      </c>
      <c r="O22" s="162"/>
      <c r="P22" s="162"/>
      <c r="Q22" s="162"/>
      <c r="R22" s="162"/>
      <c r="S22" s="162"/>
      <c r="T22" s="162"/>
      <c r="U22" s="317">
        <v>0</v>
      </c>
      <c r="V22" s="318"/>
      <c r="W22" s="318"/>
      <c r="X22" s="318"/>
      <c r="Y22" s="318"/>
      <c r="Z22" s="29" t="s">
        <v>17</v>
      </c>
    </row>
    <row r="23" spans="1:38" s="30" customFormat="1" ht="27" customHeight="1">
      <c r="A23" s="151" t="s">
        <v>34</v>
      </c>
      <c r="B23" s="152"/>
      <c r="C23" s="152"/>
      <c r="D23" s="152"/>
      <c r="E23" s="152"/>
      <c r="F23" s="152"/>
      <c r="G23" s="153"/>
      <c r="H23" s="315">
        <v>10000</v>
      </c>
      <c r="I23" s="316"/>
      <c r="J23" s="316"/>
      <c r="K23" s="316"/>
      <c r="L23" s="316"/>
      <c r="M23" s="29" t="s">
        <v>17</v>
      </c>
      <c r="N23" s="161" t="s">
        <v>215</v>
      </c>
      <c r="O23" s="162"/>
      <c r="P23" s="162"/>
      <c r="Q23" s="162"/>
      <c r="R23" s="162"/>
      <c r="S23" s="162"/>
      <c r="T23" s="162"/>
      <c r="U23" s="317">
        <v>20000</v>
      </c>
      <c r="V23" s="318"/>
      <c r="W23" s="318"/>
      <c r="X23" s="318"/>
      <c r="Y23" s="318"/>
      <c r="Z23" s="29" t="s">
        <v>17</v>
      </c>
    </row>
    <row r="24" spans="1:38" s="30" customFormat="1" ht="27" customHeight="1">
      <c r="A24" s="151" t="s">
        <v>210</v>
      </c>
      <c r="B24" s="152"/>
      <c r="C24" s="152"/>
      <c r="D24" s="152"/>
      <c r="E24" s="152"/>
      <c r="F24" s="152"/>
      <c r="G24" s="153"/>
      <c r="H24" s="317">
        <v>0</v>
      </c>
      <c r="I24" s="318"/>
      <c r="J24" s="318"/>
      <c r="K24" s="318"/>
      <c r="L24" s="318"/>
      <c r="M24" s="29" t="s">
        <v>17</v>
      </c>
      <c r="N24" s="161" t="s">
        <v>216</v>
      </c>
      <c r="O24" s="162"/>
      <c r="P24" s="162"/>
      <c r="Q24" s="162"/>
      <c r="R24" s="162"/>
      <c r="S24" s="162"/>
      <c r="T24" s="163"/>
      <c r="U24" s="317">
        <v>50000</v>
      </c>
      <c r="V24" s="318"/>
      <c r="W24" s="318"/>
      <c r="X24" s="318"/>
      <c r="Y24" s="318"/>
      <c r="Z24" s="29" t="s">
        <v>17</v>
      </c>
    </row>
    <row r="25" spans="1:38" s="30" customFormat="1" ht="27" customHeight="1">
      <c r="A25" s="151" t="s">
        <v>211</v>
      </c>
      <c r="B25" s="152"/>
      <c r="C25" s="152"/>
      <c r="D25" s="152"/>
      <c r="E25" s="152"/>
      <c r="F25" s="152"/>
      <c r="G25" s="153"/>
      <c r="H25" s="315"/>
      <c r="I25" s="316"/>
      <c r="J25" s="316"/>
      <c r="K25" s="316"/>
      <c r="L25" s="316"/>
      <c r="M25" s="29" t="s">
        <v>17</v>
      </c>
      <c r="N25" s="161" t="s">
        <v>217</v>
      </c>
      <c r="O25" s="162"/>
      <c r="P25" s="162"/>
      <c r="Q25" s="162"/>
      <c r="R25" s="162"/>
      <c r="S25" s="162"/>
      <c r="T25" s="163"/>
      <c r="U25" s="317">
        <v>50000</v>
      </c>
      <c r="V25" s="318"/>
      <c r="W25" s="318"/>
      <c r="X25" s="318"/>
      <c r="Y25" s="318"/>
      <c r="Z25" s="29" t="s">
        <v>17</v>
      </c>
    </row>
    <row r="26" spans="1:38" s="30" customFormat="1" ht="27" customHeight="1">
      <c r="A26" s="151" t="s">
        <v>212</v>
      </c>
      <c r="B26" s="152"/>
      <c r="C26" s="152"/>
      <c r="D26" s="152"/>
      <c r="E26" s="152"/>
      <c r="F26" s="152"/>
      <c r="G26" s="152"/>
      <c r="H26" s="315">
        <v>20000</v>
      </c>
      <c r="I26" s="316"/>
      <c r="J26" s="316"/>
      <c r="K26" s="316"/>
      <c r="L26" s="316"/>
      <c r="M26" s="29" t="s">
        <v>17</v>
      </c>
      <c r="N26" s="151" t="s">
        <v>218</v>
      </c>
      <c r="O26" s="152"/>
      <c r="P26" s="152"/>
      <c r="Q26" s="152"/>
      <c r="R26" s="152"/>
      <c r="S26" s="152"/>
      <c r="T26" s="153"/>
      <c r="U26" s="317">
        <v>20000</v>
      </c>
      <c r="V26" s="318"/>
      <c r="W26" s="318"/>
      <c r="X26" s="318"/>
      <c r="Y26" s="318"/>
      <c r="Z26" s="29" t="s">
        <v>17</v>
      </c>
    </row>
    <row r="27" spans="1:38" s="30" customFormat="1" ht="27" customHeight="1">
      <c r="A27" s="159" t="s">
        <v>134</v>
      </c>
      <c r="B27" s="160"/>
      <c r="C27" s="160"/>
      <c r="D27" s="160"/>
      <c r="E27" s="160"/>
      <c r="F27" s="160"/>
      <c r="G27" s="160"/>
      <c r="H27" s="209">
        <f>SUM(H21:L26)</f>
        <v>170000</v>
      </c>
      <c r="I27" s="210"/>
      <c r="J27" s="210"/>
      <c r="K27" s="210"/>
      <c r="L27" s="210"/>
      <c r="M27" s="29" t="s">
        <v>17</v>
      </c>
      <c r="N27" s="155" t="s">
        <v>133</v>
      </c>
      <c r="O27" s="156"/>
      <c r="P27" s="156"/>
      <c r="Q27" s="156"/>
      <c r="R27" s="156"/>
      <c r="S27" s="156"/>
      <c r="T27" s="206"/>
      <c r="U27" s="211">
        <f>(U21+U23+U24+U25+U26)-U22</f>
        <v>170000</v>
      </c>
      <c r="V27" s="212"/>
      <c r="W27" s="212"/>
      <c r="X27" s="212"/>
      <c r="Y27" s="212"/>
      <c r="Z27" s="29" t="s">
        <v>17</v>
      </c>
    </row>
    <row r="28" spans="1:38" s="30" customFormat="1" ht="27" customHeight="1">
      <c r="A28" s="187" t="s">
        <v>18</v>
      </c>
      <c r="B28" s="187"/>
      <c r="C28" s="187"/>
      <c r="D28" s="187"/>
      <c r="E28" s="187"/>
      <c r="F28" s="187"/>
      <c r="G28" s="187"/>
      <c r="H28" s="188">
        <f>H27-U27</f>
        <v>0</v>
      </c>
      <c r="I28" s="188"/>
      <c r="J28" s="188"/>
      <c r="K28" s="188"/>
      <c r="L28" s="188"/>
      <c r="M28" s="188"/>
      <c r="N28" s="188"/>
      <c r="O28" s="188"/>
      <c r="P28" s="188"/>
      <c r="Q28" s="188"/>
      <c r="R28" s="188"/>
      <c r="S28" s="188"/>
      <c r="T28" s="188"/>
      <c r="U28" s="188"/>
      <c r="V28" s="188"/>
      <c r="W28" s="188"/>
      <c r="X28" s="188"/>
      <c r="Y28" s="189"/>
      <c r="Z28" s="29" t="s">
        <v>17</v>
      </c>
      <c r="AA28" s="31" t="str">
        <f>IF(H28&lt;0,"★支出が収入を上回らないように修正してください。収入を上回る支出を貯金の取り崩しや借金で賄う場合は⑤または⑥に計上してください。","")</f>
        <v/>
      </c>
    </row>
    <row r="29" spans="1:38" s="26" customFormat="1" ht="12.75" customHeight="1">
      <c r="A29" s="27"/>
      <c r="B29" s="27"/>
      <c r="C29" s="27"/>
      <c r="D29" s="14"/>
      <c r="E29" s="24"/>
      <c r="F29" s="14"/>
      <c r="G29" s="24"/>
      <c r="H29" s="14"/>
      <c r="I29" s="25"/>
      <c r="N29" s="28"/>
      <c r="O29" s="28"/>
      <c r="P29" s="25"/>
      <c r="Q29" s="27"/>
      <c r="R29" s="27"/>
      <c r="S29" s="27"/>
      <c r="T29" s="27"/>
      <c r="U29" s="27"/>
      <c r="V29" s="27"/>
      <c r="W29" s="27"/>
      <c r="X29" s="27"/>
      <c r="Y29" s="27"/>
      <c r="Z29" s="27"/>
    </row>
    <row r="30" spans="1:38" ht="32.25" customHeight="1">
      <c r="A30" s="200" t="s">
        <v>226</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row>
    <row r="31" spans="1:38" ht="42.75" customHeight="1">
      <c r="A31" s="203" t="s">
        <v>135</v>
      </c>
      <c r="B31" s="187"/>
      <c r="C31" s="187" t="s">
        <v>136</v>
      </c>
      <c r="D31" s="187"/>
      <c r="E31" s="187"/>
      <c r="F31" s="187"/>
      <c r="G31" s="187"/>
      <c r="H31" s="187"/>
      <c r="I31" s="159" t="s">
        <v>16</v>
      </c>
      <c r="J31" s="160"/>
      <c r="K31" s="160"/>
      <c r="L31" s="160"/>
      <c r="M31" s="186"/>
      <c r="N31" s="155" t="s">
        <v>42</v>
      </c>
      <c r="O31" s="160"/>
      <c r="P31" s="160"/>
      <c r="Q31" s="186"/>
      <c r="R31" s="155" t="s">
        <v>15</v>
      </c>
      <c r="S31" s="156"/>
      <c r="T31" s="156"/>
      <c r="U31" s="156"/>
      <c r="V31" s="156"/>
      <c r="W31" s="206"/>
      <c r="X31" s="155" t="s">
        <v>14</v>
      </c>
      <c r="Y31" s="156"/>
      <c r="Z31" s="206"/>
      <c r="AA31" s="32"/>
      <c r="AB31" s="30"/>
      <c r="AC31" s="30"/>
      <c r="AD31" s="30"/>
      <c r="AE31" s="30"/>
      <c r="AF31" s="30"/>
      <c r="AG31" s="30"/>
      <c r="AH31" s="30"/>
      <c r="AI31" s="30"/>
      <c r="AJ31" s="30"/>
      <c r="AK31" s="30"/>
      <c r="AL31" s="30"/>
    </row>
    <row r="32" spans="1:38" s="72" customFormat="1" ht="18" customHeight="1">
      <c r="A32" s="299" t="s">
        <v>145</v>
      </c>
      <c r="B32" s="299"/>
      <c r="C32" s="300" t="s">
        <v>188</v>
      </c>
      <c r="D32" s="300"/>
      <c r="E32" s="300"/>
      <c r="F32" s="300"/>
      <c r="G32" s="300"/>
      <c r="H32" s="300"/>
      <c r="I32" s="301" t="s">
        <v>189</v>
      </c>
      <c r="J32" s="302"/>
      <c r="K32" s="302"/>
      <c r="L32" s="302"/>
      <c r="M32" s="303"/>
      <c r="N32" s="307">
        <v>20000</v>
      </c>
      <c r="O32" s="308"/>
      <c r="P32" s="308"/>
      <c r="Q32" s="311" t="s">
        <v>13</v>
      </c>
      <c r="R32" s="313">
        <v>2024</v>
      </c>
      <c r="S32" s="314"/>
      <c r="T32" s="75" t="s">
        <v>8</v>
      </c>
      <c r="U32" s="71">
        <v>4</v>
      </c>
      <c r="V32" s="75" t="s">
        <v>7</v>
      </c>
      <c r="W32" s="77" t="s">
        <v>9</v>
      </c>
      <c r="X32" s="291" t="s">
        <v>28</v>
      </c>
      <c r="Y32" s="292"/>
      <c r="Z32" s="293"/>
      <c r="AB32" s="73"/>
      <c r="AC32" s="73"/>
      <c r="AD32" s="73"/>
      <c r="AE32" s="73"/>
      <c r="AF32" s="73"/>
      <c r="AG32" s="73"/>
      <c r="AH32" s="73"/>
      <c r="AI32" s="73"/>
      <c r="AJ32" s="73"/>
      <c r="AK32" s="73"/>
      <c r="AL32" s="73"/>
    </row>
    <row r="33" spans="1:38" s="72" customFormat="1" ht="18" customHeight="1">
      <c r="A33" s="299"/>
      <c r="B33" s="299"/>
      <c r="C33" s="300"/>
      <c r="D33" s="300"/>
      <c r="E33" s="300"/>
      <c r="F33" s="300"/>
      <c r="G33" s="300"/>
      <c r="H33" s="300"/>
      <c r="I33" s="304"/>
      <c r="J33" s="305"/>
      <c r="K33" s="305"/>
      <c r="L33" s="305"/>
      <c r="M33" s="306"/>
      <c r="N33" s="309"/>
      <c r="O33" s="310"/>
      <c r="P33" s="310"/>
      <c r="Q33" s="312"/>
      <c r="R33" s="297">
        <v>2026</v>
      </c>
      <c r="S33" s="298"/>
      <c r="T33" s="76" t="s">
        <v>8</v>
      </c>
      <c r="U33" s="74">
        <v>3</v>
      </c>
      <c r="V33" s="76" t="s">
        <v>7</v>
      </c>
      <c r="W33" s="78" t="s">
        <v>6</v>
      </c>
      <c r="X33" s="294"/>
      <c r="Y33" s="295"/>
      <c r="Z33" s="296"/>
      <c r="AB33" s="73"/>
      <c r="AC33" s="73"/>
      <c r="AD33" s="73"/>
      <c r="AE33" s="73"/>
      <c r="AF33" s="73"/>
      <c r="AG33" s="73"/>
      <c r="AH33" s="73"/>
      <c r="AI33" s="73"/>
      <c r="AJ33" s="73"/>
      <c r="AK33" s="73"/>
      <c r="AL33" s="73"/>
    </row>
    <row r="34" spans="1:38" ht="18" customHeight="1">
      <c r="A34" s="201"/>
      <c r="B34" s="201"/>
      <c r="C34" s="202"/>
      <c r="D34" s="202"/>
      <c r="E34" s="202"/>
      <c r="F34" s="202"/>
      <c r="G34" s="202"/>
      <c r="H34" s="202"/>
      <c r="I34" s="190"/>
      <c r="J34" s="191"/>
      <c r="K34" s="191"/>
      <c r="L34" s="191"/>
      <c r="M34" s="192"/>
      <c r="N34" s="196"/>
      <c r="O34" s="197"/>
      <c r="P34" s="197"/>
      <c r="Q34" s="184" t="s">
        <v>13</v>
      </c>
      <c r="R34" s="213"/>
      <c r="S34" s="214"/>
      <c r="T34" s="34" t="s">
        <v>8</v>
      </c>
      <c r="U34" s="33"/>
      <c r="V34" s="34" t="s">
        <v>7</v>
      </c>
      <c r="W34" s="35" t="s">
        <v>9</v>
      </c>
      <c r="X34" s="217"/>
      <c r="Y34" s="218"/>
      <c r="Z34" s="219"/>
      <c r="AB34" s="30"/>
      <c r="AC34" s="30"/>
      <c r="AD34" s="30"/>
      <c r="AE34" s="30"/>
      <c r="AF34" s="30"/>
      <c r="AG34" s="30"/>
      <c r="AH34" s="30"/>
      <c r="AI34" s="30"/>
      <c r="AJ34" s="30"/>
      <c r="AK34" s="30"/>
      <c r="AL34" s="30"/>
    </row>
    <row r="35" spans="1:38" ht="18" customHeight="1">
      <c r="A35" s="201"/>
      <c r="B35" s="201"/>
      <c r="C35" s="202"/>
      <c r="D35" s="202"/>
      <c r="E35" s="202"/>
      <c r="F35" s="202"/>
      <c r="G35" s="202"/>
      <c r="H35" s="202"/>
      <c r="I35" s="193"/>
      <c r="J35" s="194"/>
      <c r="K35" s="194"/>
      <c r="L35" s="194"/>
      <c r="M35" s="195"/>
      <c r="N35" s="198"/>
      <c r="O35" s="199"/>
      <c r="P35" s="199"/>
      <c r="Q35" s="185"/>
      <c r="R35" s="207"/>
      <c r="S35" s="208"/>
      <c r="T35" s="37" t="s">
        <v>8</v>
      </c>
      <c r="U35" s="36"/>
      <c r="V35" s="37" t="s">
        <v>7</v>
      </c>
      <c r="W35" s="38" t="s">
        <v>6</v>
      </c>
      <c r="X35" s="220"/>
      <c r="Y35" s="221"/>
      <c r="Z35" s="222"/>
      <c r="AB35" s="30"/>
      <c r="AC35" s="30"/>
      <c r="AD35" s="30"/>
      <c r="AE35" s="30"/>
      <c r="AF35" s="30"/>
      <c r="AG35" s="30"/>
      <c r="AH35" s="30"/>
      <c r="AI35" s="30"/>
      <c r="AJ35" s="30"/>
      <c r="AK35" s="30"/>
      <c r="AL35" s="30"/>
    </row>
    <row r="36" spans="1:38" ht="18" customHeight="1">
      <c r="A36" s="201"/>
      <c r="B36" s="201"/>
      <c r="C36" s="202"/>
      <c r="D36" s="202"/>
      <c r="E36" s="202"/>
      <c r="F36" s="202"/>
      <c r="G36" s="202"/>
      <c r="H36" s="202"/>
      <c r="I36" s="190"/>
      <c r="J36" s="191"/>
      <c r="K36" s="191"/>
      <c r="L36" s="191"/>
      <c r="M36" s="192"/>
      <c r="N36" s="196"/>
      <c r="O36" s="197"/>
      <c r="P36" s="197"/>
      <c r="Q36" s="184" t="s">
        <v>13</v>
      </c>
      <c r="R36" s="215"/>
      <c r="S36" s="216"/>
      <c r="T36" s="40" t="s">
        <v>8</v>
      </c>
      <c r="U36" s="39"/>
      <c r="V36" s="40" t="s">
        <v>7</v>
      </c>
      <c r="W36" s="41" t="s">
        <v>9</v>
      </c>
      <c r="X36" s="217"/>
      <c r="Y36" s="218"/>
      <c r="Z36" s="219"/>
      <c r="AB36" s="30"/>
      <c r="AC36" s="30"/>
      <c r="AD36" s="30"/>
      <c r="AE36" s="30"/>
      <c r="AF36" s="30"/>
      <c r="AG36" s="30"/>
      <c r="AH36" s="30"/>
      <c r="AI36" s="30"/>
      <c r="AJ36" s="30"/>
      <c r="AK36" s="30"/>
      <c r="AL36" s="30"/>
    </row>
    <row r="37" spans="1:38" ht="18" customHeight="1">
      <c r="A37" s="201"/>
      <c r="B37" s="201"/>
      <c r="C37" s="202"/>
      <c r="D37" s="202"/>
      <c r="E37" s="202"/>
      <c r="F37" s="202"/>
      <c r="G37" s="202"/>
      <c r="H37" s="202"/>
      <c r="I37" s="193"/>
      <c r="J37" s="194"/>
      <c r="K37" s="194"/>
      <c r="L37" s="194"/>
      <c r="M37" s="195"/>
      <c r="N37" s="198"/>
      <c r="O37" s="199"/>
      <c r="P37" s="199"/>
      <c r="Q37" s="185"/>
      <c r="R37" s="207"/>
      <c r="S37" s="208"/>
      <c r="T37" s="37" t="s">
        <v>8</v>
      </c>
      <c r="U37" s="36"/>
      <c r="V37" s="37" t="s">
        <v>7</v>
      </c>
      <c r="W37" s="38" t="s">
        <v>6</v>
      </c>
      <c r="X37" s="220"/>
      <c r="Y37" s="221"/>
      <c r="Z37" s="222"/>
      <c r="AB37" s="30"/>
      <c r="AC37" s="30"/>
      <c r="AD37" s="30"/>
      <c r="AE37" s="30"/>
      <c r="AF37" s="30"/>
      <c r="AG37" s="30"/>
      <c r="AH37" s="30"/>
      <c r="AI37" s="30"/>
      <c r="AJ37" s="30"/>
      <c r="AK37" s="30"/>
      <c r="AL37" s="30"/>
    </row>
    <row r="38" spans="1:38" ht="18" customHeight="1">
      <c r="A38" s="201"/>
      <c r="B38" s="201"/>
      <c r="C38" s="202"/>
      <c r="D38" s="202"/>
      <c r="E38" s="202"/>
      <c r="F38" s="202"/>
      <c r="G38" s="202"/>
      <c r="H38" s="202"/>
      <c r="I38" s="190"/>
      <c r="J38" s="191"/>
      <c r="K38" s="191"/>
      <c r="L38" s="191"/>
      <c r="M38" s="192"/>
      <c r="N38" s="196"/>
      <c r="O38" s="197"/>
      <c r="P38" s="197"/>
      <c r="Q38" s="184" t="s">
        <v>13</v>
      </c>
      <c r="R38" s="215"/>
      <c r="S38" s="216"/>
      <c r="T38" s="40" t="s">
        <v>8</v>
      </c>
      <c r="U38" s="39"/>
      <c r="V38" s="40" t="s">
        <v>7</v>
      </c>
      <c r="W38" s="41" t="s">
        <v>9</v>
      </c>
      <c r="X38" s="217"/>
      <c r="Y38" s="218"/>
      <c r="Z38" s="219"/>
      <c r="AB38" s="30"/>
      <c r="AC38" s="30"/>
      <c r="AD38" s="30"/>
      <c r="AE38" s="30"/>
      <c r="AF38" s="30"/>
      <c r="AG38" s="30"/>
      <c r="AH38" s="30"/>
      <c r="AI38" s="30"/>
      <c r="AJ38" s="30"/>
      <c r="AK38" s="30"/>
      <c r="AL38" s="30"/>
    </row>
    <row r="39" spans="1:38" ht="18" customHeight="1">
      <c r="A39" s="201"/>
      <c r="B39" s="201"/>
      <c r="C39" s="202"/>
      <c r="D39" s="202"/>
      <c r="E39" s="202"/>
      <c r="F39" s="202"/>
      <c r="G39" s="202"/>
      <c r="H39" s="202"/>
      <c r="I39" s="193"/>
      <c r="J39" s="194"/>
      <c r="K39" s="194"/>
      <c r="L39" s="194"/>
      <c r="M39" s="195"/>
      <c r="N39" s="198"/>
      <c r="O39" s="199"/>
      <c r="P39" s="199"/>
      <c r="Q39" s="185"/>
      <c r="R39" s="207"/>
      <c r="S39" s="208"/>
      <c r="T39" s="37" t="s">
        <v>8</v>
      </c>
      <c r="U39" s="36"/>
      <c r="V39" s="37" t="s">
        <v>7</v>
      </c>
      <c r="W39" s="38" t="s">
        <v>6</v>
      </c>
      <c r="X39" s="220"/>
      <c r="Y39" s="221"/>
      <c r="Z39" s="222"/>
      <c r="AB39" s="30"/>
      <c r="AC39" s="30"/>
      <c r="AD39" s="30"/>
      <c r="AE39" s="30"/>
      <c r="AF39" s="30"/>
      <c r="AG39" s="30"/>
      <c r="AH39" s="30"/>
      <c r="AI39" s="30"/>
      <c r="AJ39" s="30"/>
      <c r="AK39" s="30"/>
      <c r="AL39" s="30"/>
    </row>
    <row r="40" spans="1:38" ht="29.25" customHeight="1">
      <c r="A40" s="42"/>
      <c r="B40" s="42"/>
      <c r="C40" s="43"/>
      <c r="D40" s="43"/>
      <c r="E40" s="43"/>
      <c r="F40" s="43"/>
      <c r="G40" s="43"/>
      <c r="H40" s="43"/>
      <c r="I40" s="44"/>
      <c r="J40" s="44"/>
      <c r="K40" s="44"/>
      <c r="L40" s="44"/>
      <c r="M40" s="44"/>
      <c r="N40" s="45"/>
      <c r="O40" s="45"/>
      <c r="P40" s="45"/>
      <c r="Q40" s="42"/>
      <c r="R40" s="46"/>
      <c r="S40" s="46"/>
      <c r="T40" s="40"/>
      <c r="U40" s="46"/>
      <c r="V40" s="40"/>
      <c r="W40" s="47"/>
      <c r="X40" s="43"/>
      <c r="Y40" s="43"/>
      <c r="Z40" s="43"/>
      <c r="AB40" s="30"/>
      <c r="AC40" s="30"/>
      <c r="AD40" s="30"/>
      <c r="AE40" s="30"/>
      <c r="AF40" s="30"/>
      <c r="AG40" s="30"/>
      <c r="AH40" s="30"/>
      <c r="AI40" s="30"/>
      <c r="AJ40" s="30"/>
      <c r="AK40" s="30"/>
      <c r="AL40" s="30"/>
    </row>
    <row r="41" spans="1:38" s="26" customFormat="1" ht="24" customHeight="1">
      <c r="A41" s="200" t="s">
        <v>158</v>
      </c>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row>
    <row r="42" spans="1:38" s="26" customFormat="1" ht="30" customHeight="1">
      <c r="A42" s="236" t="s">
        <v>12</v>
      </c>
      <c r="B42" s="250"/>
      <c r="C42" s="236" t="s">
        <v>154</v>
      </c>
      <c r="D42" s="237"/>
      <c r="E42" s="237"/>
      <c r="F42" s="237"/>
      <c r="G42" s="237"/>
      <c r="H42" s="237"/>
      <c r="I42" s="237"/>
      <c r="J42" s="237"/>
      <c r="K42" s="238"/>
      <c r="L42" s="246" t="s">
        <v>11</v>
      </c>
      <c r="M42" s="247"/>
      <c r="N42" s="247"/>
      <c r="O42" s="247"/>
      <c r="P42" s="247"/>
      <c r="Q42" s="247"/>
      <c r="R42" s="247"/>
      <c r="S42" s="247"/>
      <c r="T42" s="248"/>
      <c r="U42" s="249" t="s">
        <v>10</v>
      </c>
      <c r="V42" s="249"/>
      <c r="W42" s="249"/>
      <c r="X42" s="249"/>
      <c r="Y42" s="249"/>
      <c r="Z42" s="249"/>
    </row>
    <row r="43" spans="1:38" s="26" customFormat="1" ht="15" customHeight="1">
      <c r="A43" s="273" t="s">
        <v>36</v>
      </c>
      <c r="B43" s="274"/>
      <c r="C43" s="275" t="s">
        <v>155</v>
      </c>
      <c r="D43" s="276"/>
      <c r="E43" s="276"/>
      <c r="F43" s="276"/>
      <c r="G43" s="276"/>
      <c r="H43" s="276"/>
      <c r="I43" s="276"/>
      <c r="J43" s="276"/>
      <c r="K43" s="277"/>
      <c r="L43" s="281" t="s">
        <v>191</v>
      </c>
      <c r="M43" s="282"/>
      <c r="N43" s="282"/>
      <c r="O43" s="282"/>
      <c r="P43" s="282"/>
      <c r="Q43" s="282"/>
      <c r="R43" s="282"/>
      <c r="S43" s="282"/>
      <c r="T43" s="283"/>
      <c r="U43" s="287">
        <v>2017</v>
      </c>
      <c r="V43" s="288"/>
      <c r="W43" s="48" t="s">
        <v>8</v>
      </c>
      <c r="X43" s="79">
        <v>4</v>
      </c>
      <c r="Y43" s="50" t="s">
        <v>7</v>
      </c>
      <c r="Z43" s="51" t="s">
        <v>9</v>
      </c>
    </row>
    <row r="44" spans="1:38" s="26" customFormat="1" ht="15" customHeight="1">
      <c r="A44" s="273"/>
      <c r="B44" s="274"/>
      <c r="C44" s="278"/>
      <c r="D44" s="279"/>
      <c r="E44" s="279"/>
      <c r="F44" s="279"/>
      <c r="G44" s="279"/>
      <c r="H44" s="279"/>
      <c r="I44" s="279"/>
      <c r="J44" s="279"/>
      <c r="K44" s="280"/>
      <c r="L44" s="284"/>
      <c r="M44" s="285"/>
      <c r="N44" s="285"/>
      <c r="O44" s="285"/>
      <c r="P44" s="285"/>
      <c r="Q44" s="285"/>
      <c r="R44" s="285"/>
      <c r="S44" s="285"/>
      <c r="T44" s="286"/>
      <c r="U44" s="289">
        <v>2020</v>
      </c>
      <c r="V44" s="290"/>
      <c r="W44" s="52" t="s">
        <v>8</v>
      </c>
      <c r="X44" s="80">
        <v>3</v>
      </c>
      <c r="Y44" s="54" t="s">
        <v>7</v>
      </c>
      <c r="Z44" s="55" t="s">
        <v>6</v>
      </c>
    </row>
    <row r="45" spans="1:38" s="26" customFormat="1" ht="15" customHeight="1">
      <c r="A45" s="273" t="s">
        <v>36</v>
      </c>
      <c r="B45" s="274"/>
      <c r="C45" s="275" t="s">
        <v>190</v>
      </c>
      <c r="D45" s="276"/>
      <c r="E45" s="276"/>
      <c r="F45" s="276"/>
      <c r="G45" s="276"/>
      <c r="H45" s="276"/>
      <c r="I45" s="276"/>
      <c r="J45" s="276"/>
      <c r="K45" s="277"/>
      <c r="L45" s="281" t="s">
        <v>192</v>
      </c>
      <c r="M45" s="282"/>
      <c r="N45" s="282"/>
      <c r="O45" s="282"/>
      <c r="P45" s="282"/>
      <c r="Q45" s="282"/>
      <c r="R45" s="282"/>
      <c r="S45" s="282"/>
      <c r="T45" s="283"/>
      <c r="U45" s="287">
        <v>2020</v>
      </c>
      <c r="V45" s="288"/>
      <c r="W45" s="48" t="s">
        <v>8</v>
      </c>
      <c r="X45" s="79">
        <v>4</v>
      </c>
      <c r="Y45" s="50" t="s">
        <v>7</v>
      </c>
      <c r="Z45" s="51" t="s">
        <v>9</v>
      </c>
    </row>
    <row r="46" spans="1:38" s="26" customFormat="1" ht="15" customHeight="1">
      <c r="A46" s="273"/>
      <c r="B46" s="274"/>
      <c r="C46" s="278"/>
      <c r="D46" s="279"/>
      <c r="E46" s="279"/>
      <c r="F46" s="279"/>
      <c r="G46" s="279"/>
      <c r="H46" s="279"/>
      <c r="I46" s="279"/>
      <c r="J46" s="279"/>
      <c r="K46" s="280"/>
      <c r="L46" s="284"/>
      <c r="M46" s="285"/>
      <c r="N46" s="285"/>
      <c r="O46" s="285"/>
      <c r="P46" s="285"/>
      <c r="Q46" s="285"/>
      <c r="R46" s="285"/>
      <c r="S46" s="285"/>
      <c r="T46" s="286"/>
      <c r="U46" s="289">
        <v>2024</v>
      </c>
      <c r="V46" s="290"/>
      <c r="W46" s="52" t="s">
        <v>8</v>
      </c>
      <c r="X46" s="80">
        <v>3</v>
      </c>
      <c r="Y46" s="54" t="s">
        <v>7</v>
      </c>
      <c r="Z46" s="55" t="s">
        <v>6</v>
      </c>
    </row>
    <row r="47" spans="1:38" ht="15" customHeight="1">
      <c r="A47" s="99"/>
      <c r="B47" s="239"/>
      <c r="C47" s="240"/>
      <c r="D47" s="241"/>
      <c r="E47" s="241"/>
      <c r="F47" s="241"/>
      <c r="G47" s="241"/>
      <c r="H47" s="241"/>
      <c r="I47" s="241"/>
      <c r="J47" s="241"/>
      <c r="K47" s="242"/>
      <c r="L47" s="251"/>
      <c r="M47" s="252"/>
      <c r="N47" s="252"/>
      <c r="O47" s="252"/>
      <c r="P47" s="252"/>
      <c r="Q47" s="252"/>
      <c r="R47" s="252"/>
      <c r="S47" s="252"/>
      <c r="T47" s="253"/>
      <c r="U47" s="257"/>
      <c r="V47" s="258"/>
      <c r="W47" s="48" t="s">
        <v>8</v>
      </c>
      <c r="X47" s="49"/>
      <c r="Y47" s="50" t="s">
        <v>7</v>
      </c>
      <c r="Z47" s="51" t="s">
        <v>9</v>
      </c>
    </row>
    <row r="48" spans="1:38" ht="15" customHeight="1">
      <c r="A48" s="99"/>
      <c r="B48" s="239"/>
      <c r="C48" s="243"/>
      <c r="D48" s="244"/>
      <c r="E48" s="244"/>
      <c r="F48" s="244"/>
      <c r="G48" s="244"/>
      <c r="H48" s="244"/>
      <c r="I48" s="244"/>
      <c r="J48" s="244"/>
      <c r="K48" s="245"/>
      <c r="L48" s="254"/>
      <c r="M48" s="255"/>
      <c r="N48" s="255"/>
      <c r="O48" s="255"/>
      <c r="P48" s="255"/>
      <c r="Q48" s="255"/>
      <c r="R48" s="255"/>
      <c r="S48" s="255"/>
      <c r="T48" s="256"/>
      <c r="U48" s="259"/>
      <c r="V48" s="260"/>
      <c r="W48" s="52" t="s">
        <v>8</v>
      </c>
      <c r="X48" s="53"/>
      <c r="Y48" s="54" t="s">
        <v>7</v>
      </c>
      <c r="Z48" s="55" t="s">
        <v>6</v>
      </c>
    </row>
    <row r="49" spans="1:38" s="30" customFormat="1" ht="15" customHeight="1">
      <c r="A49" s="99"/>
      <c r="B49" s="239"/>
      <c r="C49" s="240"/>
      <c r="D49" s="241"/>
      <c r="E49" s="241"/>
      <c r="F49" s="241"/>
      <c r="G49" s="241"/>
      <c r="H49" s="241"/>
      <c r="I49" s="241"/>
      <c r="J49" s="241"/>
      <c r="K49" s="242"/>
      <c r="L49" s="251"/>
      <c r="M49" s="252"/>
      <c r="N49" s="252"/>
      <c r="O49" s="252"/>
      <c r="P49" s="252"/>
      <c r="Q49" s="252"/>
      <c r="R49" s="252"/>
      <c r="S49" s="252"/>
      <c r="T49" s="253"/>
      <c r="U49" s="257"/>
      <c r="V49" s="258"/>
      <c r="W49" s="48" t="s">
        <v>8</v>
      </c>
      <c r="X49" s="49"/>
      <c r="Y49" s="50" t="s">
        <v>7</v>
      </c>
      <c r="Z49" s="51" t="s">
        <v>9</v>
      </c>
      <c r="AB49" s="32"/>
      <c r="AC49" s="32"/>
      <c r="AD49" s="32"/>
      <c r="AE49" s="32"/>
      <c r="AF49" s="32"/>
      <c r="AG49" s="32"/>
      <c r="AH49" s="32"/>
      <c r="AI49" s="32"/>
      <c r="AJ49" s="32"/>
      <c r="AK49" s="32"/>
      <c r="AL49" s="32"/>
    </row>
    <row r="50" spans="1:38" s="30" customFormat="1" ht="15" customHeight="1">
      <c r="A50" s="99"/>
      <c r="B50" s="239"/>
      <c r="C50" s="243"/>
      <c r="D50" s="244"/>
      <c r="E50" s="244"/>
      <c r="F50" s="244"/>
      <c r="G50" s="244"/>
      <c r="H50" s="244"/>
      <c r="I50" s="244"/>
      <c r="J50" s="244"/>
      <c r="K50" s="245"/>
      <c r="L50" s="254"/>
      <c r="M50" s="255"/>
      <c r="N50" s="255"/>
      <c r="O50" s="255"/>
      <c r="P50" s="255"/>
      <c r="Q50" s="255"/>
      <c r="R50" s="255"/>
      <c r="S50" s="255"/>
      <c r="T50" s="256"/>
      <c r="U50" s="259"/>
      <c r="V50" s="260"/>
      <c r="W50" s="52" t="s">
        <v>8</v>
      </c>
      <c r="X50" s="53"/>
      <c r="Y50" s="54" t="s">
        <v>7</v>
      </c>
      <c r="Z50" s="55" t="s">
        <v>6</v>
      </c>
      <c r="AC50" s="32"/>
      <c r="AD50" s="32"/>
      <c r="AE50" s="32"/>
      <c r="AF50" s="32"/>
      <c r="AG50" s="32"/>
      <c r="AH50" s="32"/>
      <c r="AI50" s="32"/>
      <c r="AJ50" s="32"/>
      <c r="AK50" s="32"/>
      <c r="AL50" s="32"/>
    </row>
    <row r="51" spans="1:38" ht="38.25" customHeight="1">
      <c r="A51" s="42"/>
      <c r="B51" s="42"/>
      <c r="C51" s="43"/>
      <c r="D51" s="43"/>
      <c r="E51" s="43"/>
      <c r="F51" s="43"/>
      <c r="G51" s="43"/>
      <c r="H51" s="43"/>
      <c r="I51" s="44"/>
      <c r="J51" s="44"/>
      <c r="K51" s="44"/>
      <c r="L51" s="44"/>
      <c r="M51" s="44"/>
      <c r="N51" s="45"/>
      <c r="O51" s="45"/>
      <c r="P51" s="45"/>
      <c r="Q51" s="42"/>
      <c r="R51" s="46"/>
      <c r="S51" s="46"/>
      <c r="T51" s="40"/>
      <c r="U51" s="46"/>
      <c r="V51" s="40"/>
      <c r="W51" s="47"/>
      <c r="X51" s="43"/>
      <c r="Y51" s="43"/>
      <c r="Z51" s="43"/>
      <c r="AB51" s="30"/>
      <c r="AC51" s="30"/>
      <c r="AD51" s="30"/>
      <c r="AE51" s="30"/>
      <c r="AF51" s="30"/>
      <c r="AG51" s="30"/>
      <c r="AH51" s="30"/>
      <c r="AI51" s="30"/>
      <c r="AJ51" s="30"/>
      <c r="AK51" s="30"/>
      <c r="AL51" s="30"/>
    </row>
    <row r="52" spans="1:38" ht="15" customHeight="1">
      <c r="A52" s="14" t="s">
        <v>120</v>
      </c>
    </row>
    <row r="53" spans="1:38" ht="244.5" customHeight="1">
      <c r="A53" s="270" t="s">
        <v>193</v>
      </c>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2"/>
    </row>
    <row r="54" spans="1:38" ht="27.75" customHeight="1">
      <c r="A54" s="42"/>
      <c r="B54" s="42"/>
      <c r="C54" s="43"/>
      <c r="D54" s="43"/>
      <c r="E54" s="43"/>
      <c r="F54" s="43"/>
      <c r="G54" s="43"/>
      <c r="H54" s="43"/>
      <c r="I54" s="44"/>
      <c r="J54" s="44"/>
      <c r="K54" s="44"/>
      <c r="L54" s="44"/>
      <c r="M54" s="44"/>
      <c r="N54" s="45"/>
      <c r="O54" s="45"/>
      <c r="P54" s="45"/>
      <c r="Q54" s="42"/>
      <c r="R54" s="46"/>
      <c r="S54" s="46"/>
      <c r="T54" s="40"/>
      <c r="U54" s="46"/>
      <c r="V54" s="40"/>
      <c r="W54" s="47"/>
      <c r="X54" s="43"/>
      <c r="Y54" s="43"/>
      <c r="Z54" s="43"/>
      <c r="AB54" s="30"/>
      <c r="AC54" s="30"/>
      <c r="AD54" s="30"/>
      <c r="AE54" s="30"/>
      <c r="AF54" s="30"/>
      <c r="AG54" s="30"/>
      <c r="AH54" s="30"/>
      <c r="AI54" s="30"/>
      <c r="AJ54" s="30"/>
      <c r="AK54" s="30"/>
      <c r="AL54" s="30"/>
    </row>
    <row r="55" spans="1:38" ht="15" customHeight="1">
      <c r="A55" s="14" t="s">
        <v>121</v>
      </c>
    </row>
    <row r="56" spans="1:38" ht="30" customHeight="1">
      <c r="A56" s="230" t="s">
        <v>35</v>
      </c>
      <c r="B56" s="231"/>
      <c r="C56" s="231"/>
      <c r="D56" s="231"/>
      <c r="E56" s="231"/>
      <c r="F56" s="232"/>
      <c r="G56" s="261" t="s">
        <v>194</v>
      </c>
      <c r="H56" s="262"/>
      <c r="I56" s="262"/>
      <c r="J56" s="262"/>
      <c r="K56" s="262"/>
      <c r="L56" s="262"/>
      <c r="M56" s="262"/>
      <c r="N56" s="262"/>
      <c r="O56" s="262"/>
      <c r="P56" s="262"/>
      <c r="Q56" s="262"/>
      <c r="R56" s="262"/>
      <c r="S56" s="262"/>
      <c r="T56" s="262"/>
      <c r="U56" s="262"/>
      <c r="V56" s="262"/>
      <c r="W56" s="262"/>
      <c r="X56" s="262"/>
      <c r="Y56" s="262"/>
      <c r="Z56" s="263"/>
    </row>
    <row r="57" spans="1:38" ht="15" customHeight="1">
      <c r="A57" s="56" t="s">
        <v>122</v>
      </c>
      <c r="Z57" s="57"/>
    </row>
    <row r="58" spans="1:38" ht="176.25" customHeight="1">
      <c r="A58" s="264" t="s">
        <v>107</v>
      </c>
      <c r="B58" s="265"/>
      <c r="C58" s="265"/>
      <c r="D58" s="265"/>
      <c r="E58" s="265"/>
      <c r="F58" s="265"/>
      <c r="G58" s="265"/>
      <c r="H58" s="265"/>
      <c r="I58" s="265"/>
      <c r="J58" s="265"/>
      <c r="K58" s="265"/>
      <c r="L58" s="265"/>
      <c r="M58" s="265"/>
      <c r="N58" s="265"/>
      <c r="O58" s="265"/>
      <c r="P58" s="265"/>
      <c r="Q58" s="265"/>
      <c r="R58" s="265"/>
      <c r="S58" s="265"/>
      <c r="T58" s="265"/>
      <c r="U58" s="265"/>
      <c r="V58" s="265"/>
      <c r="W58" s="265"/>
      <c r="X58" s="265"/>
      <c r="Y58" s="265"/>
      <c r="Z58" s="266"/>
    </row>
    <row r="59" spans="1:38" ht="18" customHeight="1">
      <c r="A59" s="42"/>
      <c r="B59" s="42"/>
      <c r="C59" s="43"/>
      <c r="D59" s="43"/>
      <c r="E59" s="43"/>
      <c r="F59" s="43"/>
      <c r="G59" s="43"/>
      <c r="H59" s="43"/>
      <c r="I59" s="44"/>
      <c r="J59" s="44"/>
      <c r="K59" s="44"/>
      <c r="L59" s="44"/>
      <c r="M59" s="44"/>
      <c r="N59" s="45"/>
      <c r="O59" s="45"/>
      <c r="P59" s="45"/>
      <c r="Q59" s="42"/>
      <c r="R59" s="46"/>
      <c r="S59" s="46"/>
      <c r="T59" s="40"/>
      <c r="U59" s="46"/>
      <c r="V59" s="40"/>
      <c r="W59" s="47"/>
      <c r="X59" s="43"/>
      <c r="Y59" s="43"/>
      <c r="Z59" s="43"/>
      <c r="AB59" s="30"/>
      <c r="AC59" s="30"/>
      <c r="AD59" s="30"/>
      <c r="AE59" s="30"/>
      <c r="AF59" s="30"/>
      <c r="AG59" s="30"/>
      <c r="AH59" s="30"/>
      <c r="AI59" s="30"/>
      <c r="AJ59" s="30"/>
      <c r="AK59" s="30"/>
      <c r="AL59" s="30"/>
    </row>
    <row r="60" spans="1:38" ht="15" customHeight="1">
      <c r="A60" s="14" t="s">
        <v>153</v>
      </c>
    </row>
    <row r="61" spans="1:38" ht="176.25" customHeight="1">
      <c r="A61" s="267" t="s">
        <v>108</v>
      </c>
      <c r="B61" s="268"/>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9"/>
    </row>
    <row r="62" spans="1:38" ht="11.25" customHeight="1"/>
    <row r="63" spans="1:38" ht="15" customHeight="1">
      <c r="A63" s="14" t="s">
        <v>151</v>
      </c>
    </row>
    <row r="64" spans="1:38" ht="176.25" customHeight="1">
      <c r="A64" s="267" t="s">
        <v>152</v>
      </c>
      <c r="B64" s="268"/>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9"/>
    </row>
    <row r="65" spans="1:35" ht="7.5" customHeight="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row>
    <row r="66" spans="1:35" ht="15" customHeight="1">
      <c r="Y66" s="14" t="s">
        <v>0</v>
      </c>
    </row>
    <row r="67" spans="1:35" ht="15" customHeight="1">
      <c r="A67" s="14" t="s">
        <v>5</v>
      </c>
    </row>
    <row r="68" spans="1:35" ht="52.5" customHeight="1">
      <c r="A68" s="223" t="s">
        <v>43</v>
      </c>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58"/>
      <c r="AB68" s="58"/>
      <c r="AC68" s="58"/>
      <c r="AD68" s="58"/>
      <c r="AE68" s="58"/>
      <c r="AF68" s="58"/>
      <c r="AG68" s="58"/>
      <c r="AH68" s="59"/>
      <c r="AI68" s="59"/>
    </row>
    <row r="95" spans="1:33">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row>
  </sheetData>
  <mergeCells count="138">
    <mergeCell ref="A2:Z2"/>
    <mergeCell ref="S3:T3"/>
    <mergeCell ref="A6:Z6"/>
    <mergeCell ref="A7:Z7"/>
    <mergeCell ref="A9:C11"/>
    <mergeCell ref="D9:F9"/>
    <mergeCell ref="G9:V9"/>
    <mergeCell ref="W9:Z11"/>
    <mergeCell ref="D10:F10"/>
    <mergeCell ref="G10:V10"/>
    <mergeCell ref="A12:C12"/>
    <mergeCell ref="D12:F12"/>
    <mergeCell ref="T12:Z12"/>
    <mergeCell ref="A13:C13"/>
    <mergeCell ref="D13:I13"/>
    <mergeCell ref="J13:R13"/>
    <mergeCell ref="S13:Z13"/>
    <mergeCell ref="D11:F11"/>
    <mergeCell ref="G11:V11"/>
    <mergeCell ref="O16:T16"/>
    <mergeCell ref="U16:Z16"/>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A22:G22"/>
    <mergeCell ref="H22:L22"/>
    <mergeCell ref="N22:T22"/>
    <mergeCell ref="U22:Y22"/>
    <mergeCell ref="A23:G23"/>
    <mergeCell ref="H23:L23"/>
    <mergeCell ref="N23:T23"/>
    <mergeCell ref="U23:Y23"/>
    <mergeCell ref="A20:M20"/>
    <mergeCell ref="N20:Z20"/>
    <mergeCell ref="A21:G21"/>
    <mergeCell ref="H21:L21"/>
    <mergeCell ref="N21:T21"/>
    <mergeCell ref="U21:Y21"/>
    <mergeCell ref="A25:G25"/>
    <mergeCell ref="H25:L25"/>
    <mergeCell ref="N25:T25"/>
    <mergeCell ref="U25:Y25"/>
    <mergeCell ref="A26:G26"/>
    <mergeCell ref="H26:L26"/>
    <mergeCell ref="A24:G24"/>
    <mergeCell ref="H24:L24"/>
    <mergeCell ref="N24:T24"/>
    <mergeCell ref="U24:Y24"/>
    <mergeCell ref="N26:T26"/>
    <mergeCell ref="U26:Y26"/>
    <mergeCell ref="A30:Z30"/>
    <mergeCell ref="A31:B31"/>
    <mergeCell ref="C31:H31"/>
    <mergeCell ref="I31:M31"/>
    <mergeCell ref="N31:Q31"/>
    <mergeCell ref="R31:W31"/>
    <mergeCell ref="X31:Z31"/>
    <mergeCell ref="A27:G27"/>
    <mergeCell ref="H27:L27"/>
    <mergeCell ref="N27:T27"/>
    <mergeCell ref="U27:Y27"/>
    <mergeCell ref="A28:G28"/>
    <mergeCell ref="H28:Y28"/>
    <mergeCell ref="X32:Z33"/>
    <mergeCell ref="R33:S33"/>
    <mergeCell ref="A34:B35"/>
    <mergeCell ref="C34:H35"/>
    <mergeCell ref="I34:M35"/>
    <mergeCell ref="N34:P35"/>
    <mergeCell ref="Q34:Q35"/>
    <mergeCell ref="R34:S34"/>
    <mergeCell ref="X34:Z35"/>
    <mergeCell ref="R35:S35"/>
    <mergeCell ref="A32:B33"/>
    <mergeCell ref="C32:H33"/>
    <mergeCell ref="I32:M33"/>
    <mergeCell ref="N32:P33"/>
    <mergeCell ref="Q32:Q33"/>
    <mergeCell ref="R32:S32"/>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A41:Z41"/>
    <mergeCell ref="A42:B42"/>
    <mergeCell ref="C42:K42"/>
    <mergeCell ref="L42:T42"/>
    <mergeCell ref="U42:Z42"/>
    <mergeCell ref="A43:B44"/>
    <mergeCell ref="C43:K44"/>
    <mergeCell ref="L43:T44"/>
    <mergeCell ref="U43:V43"/>
    <mergeCell ref="U44:V44"/>
    <mergeCell ref="A45:B46"/>
    <mergeCell ref="C45:K46"/>
    <mergeCell ref="L45:T46"/>
    <mergeCell ref="U45:V45"/>
    <mergeCell ref="U46:V46"/>
    <mergeCell ref="A47:B48"/>
    <mergeCell ref="C47:K48"/>
    <mergeCell ref="L47:T48"/>
    <mergeCell ref="U47:V47"/>
    <mergeCell ref="U48:V48"/>
    <mergeCell ref="A56:F56"/>
    <mergeCell ref="G56:Z56"/>
    <mergeCell ref="A58:Z58"/>
    <mergeCell ref="A61:Z61"/>
    <mergeCell ref="A64:Z64"/>
    <mergeCell ref="A68:Z68"/>
    <mergeCell ref="A49:B50"/>
    <mergeCell ref="C49:K50"/>
    <mergeCell ref="L49:T50"/>
    <mergeCell ref="U49:V49"/>
    <mergeCell ref="U50:V50"/>
    <mergeCell ref="A53:Z53"/>
  </mergeCells>
  <phoneticPr fontId="1"/>
  <dataValidations count="1">
    <dataValidation type="list" allowBlank="1" showInputMessage="1" showErrorMessage="1" sqref="X59:Z60 X51:Z54 X40:Z40 X63:Z64" xr:uid="{FE084853-C322-4165-9D44-61027C430D1A}">
      <formula1>#REF!</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28" max="25" man="1"/>
    <brk id="54" max="25" man="1"/>
    <brk id="76" max="33" man="1"/>
  </row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74CF94A3-FD96-4908-9C4D-F2CDE5517B40}">
          <x14:formula1>
            <xm:f>'リスト '!$W$2:$W$13</xm:f>
          </x14:formula1>
          <xm:sqref>U17:W17</xm:sqref>
        </x14:dataValidation>
        <x14:dataValidation type="list" allowBlank="1" showInputMessage="1" showErrorMessage="1" xr:uid="{70E35EAC-8205-405A-B869-E423CE6038FF}">
          <x14:formula1>
            <xm:f>'リスト '!$A$2:$A$9</xm:f>
          </x14:formula1>
          <xm:sqref>D17:J17</xm:sqref>
        </x14:dataValidation>
        <x14:dataValidation type="list" allowBlank="1" showInputMessage="1" showErrorMessage="1" xr:uid="{81D788FE-4CAC-400F-941F-70BB28670B49}">
          <x14:formula1>
            <xm:f>'リスト '!$Q$2:$Q$4</xm:f>
          </x14:formula1>
          <xm:sqref>A32:B39</xm:sqref>
        </x14:dataValidation>
        <x14:dataValidation type="list" allowBlank="1" showInputMessage="1" showErrorMessage="1" xr:uid="{310CBCA4-39C0-493C-8210-63F2FA13C0C1}">
          <x14:formula1>
            <xm:f>'リスト '!$G$2:$G$5</xm:f>
          </x14:formula1>
          <xm:sqref>X32:Z39</xm:sqref>
        </x14:dataValidation>
        <x14:dataValidation type="list" allowBlank="1" showInputMessage="1" showErrorMessage="1" xr:uid="{FEB87D16-5BB1-43EF-AA99-45047682B0D7}">
          <x14:formula1>
            <xm:f>'リスト '!$J$2:$J$4</xm:f>
          </x14:formula1>
          <xm:sqref>A43:B50</xm:sqref>
        </x14:dataValidation>
        <x14:dataValidation type="list" allowBlank="1" showInputMessage="1" showErrorMessage="1" xr:uid="{A9071706-2B3F-4193-B121-7D931B69F941}">
          <x14:formula1>
            <xm:f>'リスト '!$M$18:$M$20</xm:f>
          </x14:formula1>
          <xm:sqref>D13:I13</xm:sqref>
        </x14:dataValidation>
        <x14:dataValidation type="list" allowBlank="1" showInputMessage="1" showErrorMessage="1" xr:uid="{A222B0D5-48F9-48E5-A23F-15B39CC3E3F6}">
          <x14:formula1>
            <xm:f>'リスト '!$O$2:$O$5</xm:f>
          </x14:formula1>
          <xm:sqref>T12:Z12</xm:sqref>
        </x14:dataValidation>
        <x14:dataValidation type="list" allowBlank="1" showInputMessage="1" showErrorMessage="1" xr:uid="{F680FE6F-EEFD-4A41-9CE8-26E7E9EC5C68}">
          <x14:formula1>
            <xm:f>'リスト '!$S$2:$S$88</xm:f>
          </x14:formula1>
          <xm:sqref>D12:F12</xm:sqref>
        </x14:dataValidation>
        <x14:dataValidation type="list" allowBlank="1" showInputMessage="1" showErrorMessage="1" xr:uid="{4C89A9BC-1B88-431D-9716-5C927C095E40}">
          <x14:formula1>
            <xm:f>'リスト '!$U$2:$U$15</xm:f>
          </x14:formula1>
          <xm:sqref>O17:Q17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E769C-1E14-449A-858E-4C79DD3C1632}">
  <sheetPr>
    <tabColor theme="8" tint="0.59999389629810485"/>
  </sheetPr>
  <dimension ref="A1"/>
  <sheetViews>
    <sheetView workbookViewId="0">
      <selection activeCell="T27" sqref="T27"/>
    </sheetView>
    <sheetView tabSelected="1" workbookViewId="1">
      <selection activeCell="V7" sqref="V7"/>
    </sheetView>
  </sheetViews>
  <sheetFormatPr defaultRowHeight="18.75"/>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F5638-3619-48D0-A4DE-D878644704E8}">
  <dimension ref="A1:W88"/>
  <sheetViews>
    <sheetView workbookViewId="0">
      <selection activeCell="B25" sqref="B25"/>
    </sheetView>
    <sheetView workbookViewId="1"/>
  </sheetViews>
  <sheetFormatPr defaultColWidth="9" defaultRowHeight="13.5"/>
  <cols>
    <col min="1" max="1" width="19.125" style="1" customWidth="1"/>
    <col min="2" max="2" width="11.875" style="1" bestFit="1" customWidth="1"/>
    <col min="3" max="3" width="9" style="1"/>
    <col min="4" max="4" width="17.625" style="1" customWidth="1"/>
    <col min="5" max="5" width="9.5" style="1" bestFit="1" customWidth="1"/>
    <col min="6" max="6" width="9" style="1"/>
    <col min="7" max="7" width="15.125" style="1" bestFit="1" customWidth="1"/>
    <col min="8" max="12" width="9" style="1"/>
    <col min="13" max="13" width="15.125" style="1" bestFit="1" customWidth="1"/>
    <col min="14" max="16384" width="9" style="1"/>
  </cols>
  <sheetData>
    <row r="1" spans="1:23">
      <c r="A1" s="2" t="s">
        <v>21</v>
      </c>
      <c r="D1" s="2" t="s">
        <v>23</v>
      </c>
      <c r="G1" s="2" t="s">
        <v>27</v>
      </c>
      <c r="J1" s="2" t="s">
        <v>172</v>
      </c>
      <c r="M1" s="2" t="s">
        <v>39</v>
      </c>
      <c r="O1" s="2" t="s">
        <v>117</v>
      </c>
      <c r="Q1" s="2" t="s">
        <v>173</v>
      </c>
      <c r="S1" s="2" t="s">
        <v>162</v>
      </c>
      <c r="U1" s="2" t="s">
        <v>174</v>
      </c>
      <c r="W1" s="2" t="s">
        <v>175</v>
      </c>
    </row>
    <row r="2" spans="1:23" ht="15.75" customHeight="1">
      <c r="A2" s="68" t="s">
        <v>196</v>
      </c>
      <c r="D2" s="68" t="s">
        <v>196</v>
      </c>
      <c r="G2" s="68" t="s">
        <v>196</v>
      </c>
      <c r="J2" s="68" t="s">
        <v>196</v>
      </c>
      <c r="M2" s="3" t="s">
        <v>40</v>
      </c>
      <c r="O2" s="68" t="s">
        <v>196</v>
      </c>
      <c r="Q2" s="68" t="s">
        <v>196</v>
      </c>
      <c r="S2" s="68" t="s">
        <v>196</v>
      </c>
      <c r="U2" s="68" t="s">
        <v>196</v>
      </c>
      <c r="W2" s="68" t="s">
        <v>196</v>
      </c>
    </row>
    <row r="3" spans="1:23" ht="15.75" customHeight="1">
      <c r="A3" s="3" t="s">
        <v>116</v>
      </c>
      <c r="D3" s="3" t="s">
        <v>24</v>
      </c>
      <c r="G3" s="3" t="s">
        <v>28</v>
      </c>
      <c r="J3" s="3" t="s">
        <v>36</v>
      </c>
      <c r="M3" s="4">
        <v>1</v>
      </c>
      <c r="O3" s="3" t="s">
        <v>31</v>
      </c>
      <c r="Q3" s="3" t="s">
        <v>145</v>
      </c>
      <c r="S3" s="3">
        <v>2008</v>
      </c>
      <c r="U3" s="3">
        <v>2025</v>
      </c>
      <c r="W3" s="3">
        <v>2025</v>
      </c>
    </row>
    <row r="4" spans="1:23">
      <c r="A4" s="3" t="s">
        <v>115</v>
      </c>
      <c r="D4" s="3" t="s">
        <v>25</v>
      </c>
      <c r="G4" s="3" t="s">
        <v>30</v>
      </c>
      <c r="J4" s="3" t="s">
        <v>37</v>
      </c>
      <c r="M4" s="4">
        <v>2</v>
      </c>
      <c r="O4" s="3" t="s">
        <v>118</v>
      </c>
      <c r="Q4" s="3" t="s">
        <v>146</v>
      </c>
      <c r="S4" s="3">
        <v>2007</v>
      </c>
      <c r="U4" s="3">
        <v>2024</v>
      </c>
      <c r="W4" s="3">
        <v>2026</v>
      </c>
    </row>
    <row r="5" spans="1:23" ht="19.5" customHeight="1">
      <c r="A5" s="3" t="s">
        <v>32</v>
      </c>
      <c r="D5" s="3" t="s">
        <v>26</v>
      </c>
      <c r="G5" s="3" t="s">
        <v>29</v>
      </c>
      <c r="M5" s="4">
        <v>3</v>
      </c>
      <c r="O5" s="3" t="s">
        <v>119</v>
      </c>
      <c r="S5" s="3">
        <v>2006</v>
      </c>
      <c r="U5" s="3">
        <v>2023</v>
      </c>
      <c r="W5" s="3">
        <v>2027</v>
      </c>
    </row>
    <row r="6" spans="1:23">
      <c r="A6" s="3" t="s">
        <v>114</v>
      </c>
      <c r="S6" s="3">
        <v>2005</v>
      </c>
      <c r="U6" s="3">
        <v>2022</v>
      </c>
      <c r="W6" s="3">
        <v>2028</v>
      </c>
    </row>
    <row r="7" spans="1:23">
      <c r="A7" s="3" t="s">
        <v>113</v>
      </c>
      <c r="S7" s="3">
        <v>2004</v>
      </c>
      <c r="U7" s="3">
        <f>U6-1</f>
        <v>2021</v>
      </c>
      <c r="W7" s="3">
        <v>2029</v>
      </c>
    </row>
    <row r="8" spans="1:23">
      <c r="A8" s="3" t="s">
        <v>109</v>
      </c>
      <c r="S8" s="3">
        <v>2003</v>
      </c>
      <c r="U8" s="3">
        <f t="shared" ref="U8:U15" si="0">U7-1</f>
        <v>2020</v>
      </c>
      <c r="W8" s="3">
        <v>2030</v>
      </c>
    </row>
    <row r="9" spans="1:23">
      <c r="A9" s="3" t="s">
        <v>110</v>
      </c>
      <c r="S9" s="3">
        <v>2002</v>
      </c>
      <c r="U9" s="3">
        <f t="shared" si="0"/>
        <v>2019</v>
      </c>
      <c r="W9" s="3">
        <v>2031</v>
      </c>
    </row>
    <row r="10" spans="1:23">
      <c r="A10" s="3"/>
      <c r="S10" s="3">
        <v>2001</v>
      </c>
      <c r="U10" s="3">
        <f t="shared" si="0"/>
        <v>2018</v>
      </c>
      <c r="W10" s="3">
        <v>2032</v>
      </c>
    </row>
    <row r="11" spans="1:23">
      <c r="S11" s="3">
        <v>2000</v>
      </c>
      <c r="U11" s="3">
        <f t="shared" si="0"/>
        <v>2017</v>
      </c>
      <c r="W11" s="3">
        <v>2033</v>
      </c>
    </row>
    <row r="12" spans="1:23">
      <c r="S12" s="3">
        <v>1999</v>
      </c>
      <c r="U12" s="3">
        <f t="shared" si="0"/>
        <v>2016</v>
      </c>
      <c r="W12" s="3">
        <v>2034</v>
      </c>
    </row>
    <row r="13" spans="1:23">
      <c r="S13" s="3">
        <v>1998</v>
      </c>
      <c r="U13" s="3">
        <f t="shared" si="0"/>
        <v>2015</v>
      </c>
      <c r="W13" s="3">
        <v>2035</v>
      </c>
    </row>
    <row r="14" spans="1:23">
      <c r="S14" s="3">
        <v>1997</v>
      </c>
      <c r="U14" s="3">
        <f t="shared" si="0"/>
        <v>2014</v>
      </c>
    </row>
    <row r="15" spans="1:23">
      <c r="S15" s="3">
        <v>1996</v>
      </c>
      <c r="U15" s="3">
        <f t="shared" si="0"/>
        <v>2013</v>
      </c>
    </row>
    <row r="16" spans="1:23">
      <c r="S16" s="3">
        <v>1995</v>
      </c>
    </row>
    <row r="17" spans="1:19">
      <c r="A17" s="355" t="s">
        <v>176</v>
      </c>
      <c r="B17" s="356"/>
      <c r="D17" s="355" t="s">
        <v>177</v>
      </c>
      <c r="E17" s="356"/>
      <c r="G17" s="355" t="s">
        <v>178</v>
      </c>
      <c r="H17" s="356"/>
      <c r="M17" s="2" t="s">
        <v>198</v>
      </c>
      <c r="S17" s="3">
        <v>1994</v>
      </c>
    </row>
    <row r="18" spans="1:19">
      <c r="A18" s="65" t="s">
        <v>179</v>
      </c>
      <c r="B18" s="65" t="str">
        <f>'願書（様式1）'!D12&amp;"/"&amp;'願書（様式1）'!H12&amp;"/"&amp;'願書（様式1）'!J12</f>
        <v>ここをクリック▼//</v>
      </c>
      <c r="D18" s="65" t="s">
        <v>168</v>
      </c>
      <c r="E18" s="65"/>
      <c r="G18" s="65" t="s">
        <v>180</v>
      </c>
      <c r="H18" s="66"/>
      <c r="M18" s="68" t="s">
        <v>196</v>
      </c>
      <c r="S18" s="3">
        <v>1993</v>
      </c>
    </row>
    <row r="19" spans="1:19">
      <c r="A19" s="65" t="s">
        <v>181</v>
      </c>
      <c r="B19" s="67">
        <v>45748</v>
      </c>
      <c r="D19" s="65" t="s">
        <v>182</v>
      </c>
      <c r="E19" s="67"/>
      <c r="G19" s="65" t="s">
        <v>183</v>
      </c>
      <c r="H19" s="66">
        <f>IFERROR(E20,0)</f>
        <v>1</v>
      </c>
      <c r="M19" s="3" t="s">
        <v>207</v>
      </c>
      <c r="S19" s="3">
        <v>1992</v>
      </c>
    </row>
    <row r="20" spans="1:19">
      <c r="A20" s="65" t="s">
        <v>184</v>
      </c>
      <c r="B20" s="65" t="e">
        <f>DATEDIF(B18,B19,"Y")</f>
        <v>#VALUE!</v>
      </c>
      <c r="D20" s="65" t="s">
        <v>185</v>
      </c>
      <c r="E20" s="65">
        <f>DATEDIF(E18,E19,"m")+1</f>
        <v>1</v>
      </c>
      <c r="G20" s="65" t="s">
        <v>186</v>
      </c>
      <c r="H20" s="66" t="str">
        <f>IF(H18=H19,"","★")</f>
        <v>★</v>
      </c>
      <c r="M20" s="3" t="s">
        <v>208</v>
      </c>
      <c r="S20" s="3">
        <v>1991</v>
      </c>
    </row>
    <row r="21" spans="1:19">
      <c r="A21" s="65" t="s">
        <v>186</v>
      </c>
      <c r="B21" s="66" t="e">
        <f>IF(B19=B20,"","★")</f>
        <v>#VALUE!</v>
      </c>
      <c r="S21" s="3">
        <v>1990</v>
      </c>
    </row>
    <row r="22" spans="1:19">
      <c r="S22" s="3">
        <v>1989</v>
      </c>
    </row>
    <row r="23" spans="1:19">
      <c r="S23" s="3">
        <v>1988</v>
      </c>
    </row>
    <row r="24" spans="1:19">
      <c r="S24" s="3">
        <v>1987</v>
      </c>
    </row>
    <row r="25" spans="1:19">
      <c r="S25" s="3">
        <v>1986</v>
      </c>
    </row>
    <row r="26" spans="1:19">
      <c r="S26" s="3">
        <v>1985</v>
      </c>
    </row>
    <row r="27" spans="1:19">
      <c r="S27" s="3">
        <v>1984</v>
      </c>
    </row>
    <row r="28" spans="1:19">
      <c r="S28" s="3">
        <v>1983</v>
      </c>
    </row>
    <row r="29" spans="1:19">
      <c r="S29" s="3">
        <v>1982</v>
      </c>
    </row>
    <row r="30" spans="1:19">
      <c r="S30" s="3">
        <v>1981</v>
      </c>
    </row>
    <row r="31" spans="1:19">
      <c r="S31" s="3">
        <v>1980</v>
      </c>
    </row>
    <row r="32" spans="1:19">
      <c r="S32" s="3">
        <v>1979</v>
      </c>
    </row>
    <row r="33" spans="19:19">
      <c r="S33" s="3">
        <v>1978</v>
      </c>
    </row>
    <row r="34" spans="19:19">
      <c r="S34" s="3">
        <v>1977</v>
      </c>
    </row>
    <row r="35" spans="19:19">
      <c r="S35" s="3">
        <v>1976</v>
      </c>
    </row>
    <row r="36" spans="19:19">
      <c r="S36" s="3">
        <v>1975</v>
      </c>
    </row>
    <row r="37" spans="19:19">
      <c r="S37" s="3">
        <v>1974</v>
      </c>
    </row>
    <row r="38" spans="19:19">
      <c r="S38" s="3">
        <v>1973</v>
      </c>
    </row>
    <row r="39" spans="19:19">
      <c r="S39" s="3">
        <v>1972</v>
      </c>
    </row>
    <row r="40" spans="19:19">
      <c r="S40" s="3">
        <v>1971</v>
      </c>
    </row>
    <row r="41" spans="19:19">
      <c r="S41" s="3">
        <v>1970</v>
      </c>
    </row>
    <row r="42" spans="19:19">
      <c r="S42" s="3">
        <v>1969</v>
      </c>
    </row>
    <row r="43" spans="19:19">
      <c r="S43" s="3">
        <v>1968</v>
      </c>
    </row>
    <row r="44" spans="19:19">
      <c r="S44" s="3">
        <v>1967</v>
      </c>
    </row>
    <row r="45" spans="19:19">
      <c r="S45" s="3">
        <v>1966</v>
      </c>
    </row>
    <row r="46" spans="19:19">
      <c r="S46" s="3">
        <v>1965</v>
      </c>
    </row>
    <row r="47" spans="19:19">
      <c r="S47" s="3">
        <v>1964</v>
      </c>
    </row>
    <row r="48" spans="19:19">
      <c r="S48" s="3">
        <v>1963</v>
      </c>
    </row>
    <row r="49" spans="19:19">
      <c r="S49" s="3">
        <v>1962</v>
      </c>
    </row>
    <row r="50" spans="19:19">
      <c r="S50" s="3">
        <v>1961</v>
      </c>
    </row>
    <row r="51" spans="19:19">
      <c r="S51" s="3">
        <v>1960</v>
      </c>
    </row>
    <row r="52" spans="19:19">
      <c r="S52" s="3">
        <v>1959</v>
      </c>
    </row>
    <row r="53" spans="19:19">
      <c r="S53" s="3">
        <v>1958</v>
      </c>
    </row>
    <row r="54" spans="19:19">
      <c r="S54" s="3">
        <v>1957</v>
      </c>
    </row>
    <row r="55" spans="19:19">
      <c r="S55" s="3">
        <v>1956</v>
      </c>
    </row>
    <row r="56" spans="19:19">
      <c r="S56" s="3">
        <v>1955</v>
      </c>
    </row>
    <row r="57" spans="19:19">
      <c r="S57" s="3">
        <v>1954</v>
      </c>
    </row>
    <row r="58" spans="19:19">
      <c r="S58" s="3">
        <v>1953</v>
      </c>
    </row>
    <row r="59" spans="19:19">
      <c r="S59" s="3">
        <v>1952</v>
      </c>
    </row>
    <row r="60" spans="19:19">
      <c r="S60" s="3">
        <v>1951</v>
      </c>
    </row>
    <row r="61" spans="19:19">
      <c r="S61" s="3">
        <v>1950</v>
      </c>
    </row>
    <row r="62" spans="19:19">
      <c r="S62" s="3">
        <v>1949</v>
      </c>
    </row>
    <row r="63" spans="19:19">
      <c r="S63" s="3">
        <v>1948</v>
      </c>
    </row>
    <row r="64" spans="19:19">
      <c r="S64" s="3">
        <v>1947</v>
      </c>
    </row>
    <row r="65" spans="19:19">
      <c r="S65" s="3">
        <v>1946</v>
      </c>
    </row>
    <row r="66" spans="19:19">
      <c r="S66" s="3">
        <v>1945</v>
      </c>
    </row>
    <row r="67" spans="19:19">
      <c r="S67" s="3">
        <v>1944</v>
      </c>
    </row>
    <row r="68" spans="19:19">
      <c r="S68" s="3">
        <v>1943</v>
      </c>
    </row>
    <row r="69" spans="19:19">
      <c r="S69" s="3">
        <v>1942</v>
      </c>
    </row>
    <row r="70" spans="19:19">
      <c r="S70" s="3">
        <v>1941</v>
      </c>
    </row>
    <row r="71" spans="19:19">
      <c r="S71" s="3">
        <v>1940</v>
      </c>
    </row>
    <row r="72" spans="19:19">
      <c r="S72" s="3">
        <v>1939</v>
      </c>
    </row>
    <row r="73" spans="19:19">
      <c r="S73" s="3">
        <v>1938</v>
      </c>
    </row>
    <row r="74" spans="19:19">
      <c r="S74" s="3">
        <v>1937</v>
      </c>
    </row>
    <row r="75" spans="19:19">
      <c r="S75" s="3">
        <v>1936</v>
      </c>
    </row>
    <row r="76" spans="19:19">
      <c r="S76" s="3">
        <v>1935</v>
      </c>
    </row>
    <row r="77" spans="19:19">
      <c r="S77" s="3">
        <v>1934</v>
      </c>
    </row>
    <row r="78" spans="19:19">
      <c r="S78" s="3">
        <v>1933</v>
      </c>
    </row>
    <row r="79" spans="19:19">
      <c r="S79" s="3">
        <v>1932</v>
      </c>
    </row>
    <row r="80" spans="19:19">
      <c r="S80" s="3">
        <v>1931</v>
      </c>
    </row>
    <row r="81" spans="19:19">
      <c r="S81" s="3">
        <v>1930</v>
      </c>
    </row>
    <row r="82" spans="19:19">
      <c r="S82" s="3">
        <v>1929</v>
      </c>
    </row>
    <row r="83" spans="19:19">
      <c r="S83" s="3">
        <v>1928</v>
      </c>
    </row>
    <row r="84" spans="19:19">
      <c r="S84" s="3">
        <v>1927</v>
      </c>
    </row>
    <row r="85" spans="19:19">
      <c r="S85" s="3">
        <v>1926</v>
      </c>
    </row>
    <row r="86" spans="19:19">
      <c r="S86" s="3">
        <v>1925</v>
      </c>
    </row>
    <row r="87" spans="19:19">
      <c r="S87" s="3">
        <v>1924</v>
      </c>
    </row>
    <row r="88" spans="19:19">
      <c r="S88" s="3">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2"/>
  <sheetViews>
    <sheetView topLeftCell="A67" workbookViewId="0">
      <selection activeCell="B29" sqref="B29"/>
    </sheetView>
    <sheetView workbookViewId="1"/>
  </sheetViews>
  <sheetFormatPr defaultRowHeight="18.75"/>
  <cols>
    <col min="1" max="1" width="40.125" bestFit="1" customWidth="1"/>
    <col min="2" max="2" width="23.375" customWidth="1"/>
    <col min="3" max="3" width="9.25" bestFit="1" customWidth="1"/>
  </cols>
  <sheetData>
    <row r="1" spans="1:3">
      <c r="A1" s="12" t="s">
        <v>138</v>
      </c>
      <c r="B1" s="12">
        <f>'願書（様式1）'!G9</f>
        <v>0</v>
      </c>
    </row>
    <row r="2" spans="1:3">
      <c r="A2" s="12" t="s">
        <v>132</v>
      </c>
      <c r="B2" s="12">
        <f>'願書（様式1）'!G10</f>
        <v>0</v>
      </c>
    </row>
    <row r="3" spans="1:3">
      <c r="A3" s="12" t="s">
        <v>137</v>
      </c>
      <c r="B3" s="12">
        <f>'願書（様式1）'!G11</f>
        <v>0</v>
      </c>
    </row>
    <row r="4" spans="1:3">
      <c r="A4" s="12" t="s">
        <v>46</v>
      </c>
      <c r="B4" s="12">
        <f>'願書（様式1）'!D15</f>
        <v>0</v>
      </c>
    </row>
    <row r="5" spans="1:3">
      <c r="A5" s="12" t="s">
        <v>47</v>
      </c>
      <c r="B5" s="12">
        <f>'願書（様式1）'!K15</f>
        <v>0</v>
      </c>
    </row>
    <row r="6" spans="1:3">
      <c r="A6" s="12" t="s">
        <v>48</v>
      </c>
      <c r="B6" s="12">
        <f>'願書（様式1）'!S15</f>
        <v>0</v>
      </c>
    </row>
    <row r="7" spans="1:3">
      <c r="A7" s="12" t="s">
        <v>49</v>
      </c>
      <c r="B7" s="12" t="str">
        <f>'願書（様式1）'!D17</f>
        <v>ここをクリック▼</v>
      </c>
    </row>
    <row r="8" spans="1:3">
      <c r="A8" s="12" t="s">
        <v>50</v>
      </c>
      <c r="B8" s="12">
        <f>'願書（様式1）'!K17</f>
        <v>0</v>
      </c>
    </row>
    <row r="9" spans="1:3">
      <c r="A9" s="12" t="s">
        <v>51</v>
      </c>
      <c r="B9" s="12" t="str">
        <f>'願書（様式1）'!O17&amp;"/"&amp;'願書（様式1）'!S17</f>
        <v>ここをクリック▼/</v>
      </c>
    </row>
    <row r="10" spans="1:3">
      <c r="A10" s="12" t="s">
        <v>52</v>
      </c>
      <c r="B10" s="12" t="str">
        <f>'願書（様式1）'!U17&amp;"/"&amp;'願書（様式1）'!Y17</f>
        <v>ここをクリック▼/</v>
      </c>
    </row>
    <row r="11" spans="1:3">
      <c r="A11" s="12" t="s">
        <v>53</v>
      </c>
      <c r="B11" s="12" t="str">
        <f>'願書（様式1）'!D12&amp;"/"&amp;'願書（様式1）'!H12&amp;"/"&amp;'願書（様式1）'!J12</f>
        <v>ここをクリック▼//</v>
      </c>
    </row>
    <row r="12" spans="1:3">
      <c r="A12" s="12" t="s">
        <v>54</v>
      </c>
      <c r="B12" s="12" t="e">
        <f>DATEDIF(B11,C12,"Y")</f>
        <v>#VALUE!</v>
      </c>
      <c r="C12" s="5">
        <v>45748</v>
      </c>
    </row>
    <row r="13" spans="1:3">
      <c r="A13" s="12" t="s">
        <v>55</v>
      </c>
      <c r="B13" s="12" t="str">
        <f>'願書（様式1）'!T12</f>
        <v>ここをクリック▼</v>
      </c>
    </row>
    <row r="14" spans="1:3">
      <c r="A14" s="12" t="s">
        <v>198</v>
      </c>
      <c r="B14" s="12" t="str">
        <f>'願書（様式1）'!D13</f>
        <v>ここをクリック▼</v>
      </c>
    </row>
    <row r="15" spans="1:3" ht="18.75" customHeight="1">
      <c r="A15" s="7" t="s">
        <v>56</v>
      </c>
      <c r="B15" s="8">
        <f>'願書（様式1）'!H21</f>
        <v>0</v>
      </c>
    </row>
    <row r="16" spans="1:3">
      <c r="A16" s="7" t="s">
        <v>57</v>
      </c>
      <c r="B16" s="8">
        <f>'願書（様式1）'!H22</f>
        <v>0</v>
      </c>
    </row>
    <row r="17" spans="1:2">
      <c r="A17" s="7" t="s">
        <v>58</v>
      </c>
      <c r="B17" s="8">
        <f>'願書（様式1）'!H23</f>
        <v>0</v>
      </c>
    </row>
    <row r="18" spans="1:2">
      <c r="A18" s="7" t="s">
        <v>126</v>
      </c>
      <c r="B18" s="8">
        <f>'願書（様式1）'!H24</f>
        <v>0</v>
      </c>
    </row>
    <row r="19" spans="1:2">
      <c r="A19" s="7" t="s">
        <v>127</v>
      </c>
      <c r="B19" s="8">
        <f>'願書（様式1）'!H25</f>
        <v>0</v>
      </c>
    </row>
    <row r="20" spans="1:2">
      <c r="A20" s="13" t="s">
        <v>128</v>
      </c>
      <c r="B20" s="8">
        <f>'願書（様式1）'!H26</f>
        <v>0</v>
      </c>
    </row>
    <row r="21" spans="1:2">
      <c r="A21" s="7" t="s">
        <v>44</v>
      </c>
      <c r="B21" s="8">
        <f>'願書（様式1）'!H27</f>
        <v>0</v>
      </c>
    </row>
    <row r="22" spans="1:2">
      <c r="A22" s="7" t="s">
        <v>129</v>
      </c>
      <c r="B22" s="8">
        <f>'願書（様式1）'!U21</f>
        <v>0</v>
      </c>
    </row>
    <row r="23" spans="1:2">
      <c r="A23" s="7" t="s">
        <v>139</v>
      </c>
      <c r="B23" s="8">
        <f>'願書（様式1）'!U22</f>
        <v>0</v>
      </c>
    </row>
    <row r="24" spans="1:2">
      <c r="A24" s="7" t="s">
        <v>140</v>
      </c>
      <c r="B24" s="8">
        <f>'願書（様式1）'!U23</f>
        <v>0</v>
      </c>
    </row>
    <row r="25" spans="1:2">
      <c r="A25" s="7" t="s">
        <v>141</v>
      </c>
      <c r="B25" s="8">
        <f>'願書（様式1）'!U24</f>
        <v>0</v>
      </c>
    </row>
    <row r="26" spans="1:2">
      <c r="A26" s="7" t="s">
        <v>142</v>
      </c>
      <c r="B26" s="8">
        <f>'願書（様式1）'!U25</f>
        <v>0</v>
      </c>
    </row>
    <row r="27" spans="1:2">
      <c r="A27" s="13" t="s">
        <v>143</v>
      </c>
      <c r="B27" s="8">
        <f>'願書（様式1）'!U26</f>
        <v>0</v>
      </c>
    </row>
    <row r="28" spans="1:2">
      <c r="A28" s="7" t="s">
        <v>45</v>
      </c>
      <c r="B28" s="8">
        <f>'願書（様式1）'!U27</f>
        <v>0</v>
      </c>
    </row>
    <row r="29" spans="1:2">
      <c r="A29" s="7" t="s">
        <v>59</v>
      </c>
      <c r="B29" s="7">
        <f>'願書（様式1）'!H28</f>
        <v>0</v>
      </c>
    </row>
    <row r="30" spans="1:2">
      <c r="A30" s="9" t="s">
        <v>144</v>
      </c>
      <c r="B30" s="9" t="str">
        <f>'願書（様式1）'!A32</f>
        <v>ここをクリック▼</v>
      </c>
    </row>
    <row r="31" spans="1:2">
      <c r="A31" s="9" t="s">
        <v>60</v>
      </c>
      <c r="B31" s="9">
        <f>'願書（様式1）'!C32</f>
        <v>0</v>
      </c>
    </row>
    <row r="32" spans="1:2">
      <c r="A32" s="9" t="s">
        <v>61</v>
      </c>
      <c r="B32" s="9">
        <f>'願書（様式1）'!I32</f>
        <v>0</v>
      </c>
    </row>
    <row r="33" spans="1:2">
      <c r="A33" s="9" t="s">
        <v>62</v>
      </c>
      <c r="B33" s="10">
        <f>'願書（様式1）'!N32</f>
        <v>0</v>
      </c>
    </row>
    <row r="34" spans="1:2">
      <c r="A34" s="9" t="s">
        <v>63</v>
      </c>
      <c r="B34" s="9" t="str">
        <f>'願書（様式1）'!R32&amp;"/"&amp;'願書（様式1）'!U32</f>
        <v>/</v>
      </c>
    </row>
    <row r="35" spans="1:2">
      <c r="A35" s="9" t="s">
        <v>64</v>
      </c>
      <c r="B35" s="9" t="str">
        <f>'願書（様式1）'!R33&amp;"/"&amp;'願書（様式1）'!U33</f>
        <v>/</v>
      </c>
    </row>
    <row r="36" spans="1:2">
      <c r="A36" s="9" t="s">
        <v>65</v>
      </c>
      <c r="B36" s="9">
        <f>'願書（様式1）'!X32</f>
        <v>0</v>
      </c>
    </row>
    <row r="37" spans="1:2">
      <c r="A37" s="9" t="s">
        <v>147</v>
      </c>
      <c r="B37" s="9">
        <f>'願書（様式1）'!A34</f>
        <v>0</v>
      </c>
    </row>
    <row r="38" spans="1:2">
      <c r="A38" s="9" t="s">
        <v>66</v>
      </c>
      <c r="B38" s="9">
        <f>'願書（様式1）'!C34</f>
        <v>0</v>
      </c>
    </row>
    <row r="39" spans="1:2">
      <c r="A39" s="9" t="s">
        <v>67</v>
      </c>
      <c r="B39" s="9">
        <f>'願書（様式1）'!I34</f>
        <v>0</v>
      </c>
    </row>
    <row r="40" spans="1:2">
      <c r="A40" s="9" t="s">
        <v>68</v>
      </c>
      <c r="B40" s="10">
        <f>'願書（様式1）'!N34</f>
        <v>0</v>
      </c>
    </row>
    <row r="41" spans="1:2">
      <c r="A41" s="9" t="s">
        <v>69</v>
      </c>
      <c r="B41" s="9" t="str">
        <f>'願書（様式1）'!R34&amp;"/"&amp;'願書（様式1）'!U34</f>
        <v>/</v>
      </c>
    </row>
    <row r="42" spans="1:2">
      <c r="A42" s="9" t="s">
        <v>70</v>
      </c>
      <c r="B42" s="9" t="str">
        <f>'願書（様式1）'!R35&amp;"/"&amp;'願書（様式1）'!U35</f>
        <v>/</v>
      </c>
    </row>
    <row r="43" spans="1:2">
      <c r="A43" s="9" t="s">
        <v>71</v>
      </c>
      <c r="B43" s="9">
        <f>'願書（様式1）'!X34</f>
        <v>0</v>
      </c>
    </row>
    <row r="44" spans="1:2">
      <c r="A44" s="9" t="s">
        <v>148</v>
      </c>
      <c r="B44" s="9">
        <f>'願書（様式1）'!A36</f>
        <v>0</v>
      </c>
    </row>
    <row r="45" spans="1:2">
      <c r="A45" s="9" t="s">
        <v>72</v>
      </c>
      <c r="B45" s="9">
        <f>'願書（様式1）'!C36</f>
        <v>0</v>
      </c>
    </row>
    <row r="46" spans="1:2">
      <c r="A46" s="9" t="s">
        <v>73</v>
      </c>
      <c r="B46" s="9">
        <f>'願書（様式1）'!I36</f>
        <v>0</v>
      </c>
    </row>
    <row r="47" spans="1:2">
      <c r="A47" s="9" t="s">
        <v>74</v>
      </c>
      <c r="B47" s="10">
        <f>'願書（様式1）'!N36</f>
        <v>0</v>
      </c>
    </row>
    <row r="48" spans="1:2">
      <c r="A48" s="9" t="s">
        <v>75</v>
      </c>
      <c r="B48" s="9" t="str">
        <f>'願書（様式1）'!R36&amp;"/"&amp;'願書（様式1）'!U36</f>
        <v>/</v>
      </c>
    </row>
    <row r="49" spans="1:2">
      <c r="A49" s="9" t="s">
        <v>76</v>
      </c>
      <c r="B49" s="9" t="str">
        <f>'願書（様式1）'!R37&amp;"/"&amp;'願書（様式1）'!U37</f>
        <v>/</v>
      </c>
    </row>
    <row r="50" spans="1:2">
      <c r="A50" s="9" t="s">
        <v>77</v>
      </c>
      <c r="B50" s="9">
        <f>'願書（様式1）'!X36</f>
        <v>0</v>
      </c>
    </row>
    <row r="51" spans="1:2">
      <c r="A51" s="9" t="s">
        <v>149</v>
      </c>
      <c r="B51" s="9">
        <f>'願書（様式1）'!A38</f>
        <v>0</v>
      </c>
    </row>
    <row r="52" spans="1:2">
      <c r="A52" s="9" t="s">
        <v>78</v>
      </c>
      <c r="B52" s="9">
        <f>'願書（様式1）'!C38</f>
        <v>0</v>
      </c>
    </row>
    <row r="53" spans="1:2">
      <c r="A53" s="9" t="s">
        <v>79</v>
      </c>
      <c r="B53" s="9">
        <f>'願書（様式1）'!I38</f>
        <v>0</v>
      </c>
    </row>
    <row r="54" spans="1:2">
      <c r="A54" s="9" t="s">
        <v>80</v>
      </c>
      <c r="B54" s="10">
        <f>'願書（様式1）'!N38</f>
        <v>0</v>
      </c>
    </row>
    <row r="55" spans="1:2">
      <c r="A55" s="9" t="s">
        <v>81</v>
      </c>
      <c r="B55" s="9" t="str">
        <f>'願書（様式1）'!R38&amp;"/"&amp;'願書（様式1）'!U38</f>
        <v>/</v>
      </c>
    </row>
    <row r="56" spans="1:2">
      <c r="A56" s="9" t="s">
        <v>82</v>
      </c>
      <c r="B56" s="9" t="str">
        <f>'願書（様式1）'!R39&amp;"/"&amp;'願書（様式1）'!U39</f>
        <v>/</v>
      </c>
    </row>
    <row r="57" spans="1:2">
      <c r="A57" s="9" t="s">
        <v>83</v>
      </c>
      <c r="B57" s="9">
        <f>'願書（様式1）'!X38</f>
        <v>0</v>
      </c>
    </row>
    <row r="58" spans="1:2">
      <c r="A58" s="11" t="s">
        <v>84</v>
      </c>
      <c r="B58" s="11" t="str">
        <f>'願書（様式1）'!A43</f>
        <v>ここをクリック▼</v>
      </c>
    </row>
    <row r="59" spans="1:2">
      <c r="A59" s="11" t="s">
        <v>85</v>
      </c>
      <c r="B59" s="11">
        <f>'願書（様式1）'!C43</f>
        <v>0</v>
      </c>
    </row>
    <row r="60" spans="1:2">
      <c r="A60" s="11" t="s">
        <v>86</v>
      </c>
      <c r="B60" s="11">
        <f>'願書（様式1）'!L43</f>
        <v>0</v>
      </c>
    </row>
    <row r="61" spans="1:2">
      <c r="A61" s="11" t="s">
        <v>87</v>
      </c>
      <c r="B61" s="11" t="str">
        <f>'願書（様式1）'!U43&amp;"/"&amp;'願書（様式1）'!X43</f>
        <v>/</v>
      </c>
    </row>
    <row r="62" spans="1:2">
      <c r="A62" s="11" t="s">
        <v>88</v>
      </c>
      <c r="B62" s="11" t="str">
        <f>'願書（様式1）'!U44&amp;"/"&amp;'願書（様式1）'!X44</f>
        <v>/</v>
      </c>
    </row>
    <row r="63" spans="1:2">
      <c r="A63" s="11" t="s">
        <v>89</v>
      </c>
      <c r="B63" s="11">
        <f>'願書（様式1）'!A45</f>
        <v>0</v>
      </c>
    </row>
    <row r="64" spans="1:2">
      <c r="A64" s="11" t="s">
        <v>90</v>
      </c>
      <c r="B64" s="11">
        <f>'願書（様式1）'!C45</f>
        <v>0</v>
      </c>
    </row>
    <row r="65" spans="1:2">
      <c r="A65" s="11" t="s">
        <v>91</v>
      </c>
      <c r="B65" s="11">
        <f>'願書（様式1）'!L45</f>
        <v>0</v>
      </c>
    </row>
    <row r="66" spans="1:2">
      <c r="A66" s="11" t="s">
        <v>92</v>
      </c>
      <c r="B66" s="11" t="str">
        <f>'願書（様式1）'!U45&amp;"/"&amp;'願書（様式1）'!X45</f>
        <v>/</v>
      </c>
    </row>
    <row r="67" spans="1:2">
      <c r="A67" s="11" t="s">
        <v>93</v>
      </c>
      <c r="B67" s="11" t="str">
        <f>'願書（様式1）'!U46&amp;"/"&amp;'願書（様式1）'!X46</f>
        <v>/</v>
      </c>
    </row>
    <row r="68" spans="1:2">
      <c r="A68" s="11" t="s">
        <v>94</v>
      </c>
      <c r="B68" s="11">
        <f>'願書（様式1）'!A47</f>
        <v>0</v>
      </c>
    </row>
    <row r="69" spans="1:2">
      <c r="A69" s="11" t="s">
        <v>95</v>
      </c>
      <c r="B69" s="11">
        <f>'願書（様式1）'!C47</f>
        <v>0</v>
      </c>
    </row>
    <row r="70" spans="1:2">
      <c r="A70" s="11" t="s">
        <v>96</v>
      </c>
      <c r="B70" s="11">
        <f>'願書（様式1）'!L47</f>
        <v>0</v>
      </c>
    </row>
    <row r="71" spans="1:2">
      <c r="A71" s="11" t="s">
        <v>97</v>
      </c>
      <c r="B71" s="11" t="str">
        <f>'願書（様式1）'!U47&amp;"/"&amp;'願書（様式1）'!X47</f>
        <v>/</v>
      </c>
    </row>
    <row r="72" spans="1:2">
      <c r="A72" s="11" t="s">
        <v>98</v>
      </c>
      <c r="B72" s="11" t="str">
        <f>'願書（様式1）'!U48&amp;"/"&amp;'願書（様式1）'!X48</f>
        <v>/</v>
      </c>
    </row>
    <row r="73" spans="1:2">
      <c r="A73" s="11" t="s">
        <v>99</v>
      </c>
      <c r="B73" s="11">
        <f>'願書（様式1）'!A49</f>
        <v>0</v>
      </c>
    </row>
    <row r="74" spans="1:2">
      <c r="A74" s="11" t="s">
        <v>100</v>
      </c>
      <c r="B74" s="11">
        <f>'願書（様式1）'!C49</f>
        <v>0</v>
      </c>
    </row>
    <row r="75" spans="1:2">
      <c r="A75" s="11" t="s">
        <v>101</v>
      </c>
      <c r="B75" s="11">
        <f>'願書（様式1）'!L49</f>
        <v>0</v>
      </c>
    </row>
    <row r="76" spans="1:2">
      <c r="A76" s="11" t="s">
        <v>102</v>
      </c>
      <c r="B76" s="11" t="str">
        <f>'願書（様式1）'!U49&amp;"/"&amp;'願書（様式1）'!X49</f>
        <v>/</v>
      </c>
    </row>
    <row r="77" spans="1:2">
      <c r="A77" s="11" t="s">
        <v>103</v>
      </c>
      <c r="B77" s="11" t="str">
        <f>'願書（様式1）'!U50&amp;"/"&amp;'願書（様式1）'!X50</f>
        <v>/</v>
      </c>
    </row>
    <row r="78" spans="1:2">
      <c r="A78" s="6" t="s">
        <v>124</v>
      </c>
      <c r="B78" s="6">
        <f>'願書（様式1）'!A53</f>
        <v>0</v>
      </c>
    </row>
    <row r="79" spans="1:2">
      <c r="A79" s="6" t="s">
        <v>104</v>
      </c>
      <c r="B79" s="6">
        <f>'願書（様式1）'!G56</f>
        <v>0</v>
      </c>
    </row>
    <row r="80" spans="1:2">
      <c r="A80" s="6" t="s">
        <v>105</v>
      </c>
      <c r="B80" s="6">
        <f>'願書（様式1）'!A58</f>
        <v>0</v>
      </c>
    </row>
    <row r="81" spans="1:2">
      <c r="A81" s="6" t="s">
        <v>130</v>
      </c>
      <c r="B81" s="6">
        <f>'願書（様式1）'!A61</f>
        <v>0</v>
      </c>
    </row>
    <row r="82" spans="1:2">
      <c r="A82" s="6" t="s">
        <v>157</v>
      </c>
      <c r="B82" s="6">
        <f>'願書（様式1）'!A64</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願書（様式1）</vt:lpstr>
      <vt:lpstr>【記入例】願書（様式1）</vt:lpstr>
      <vt:lpstr>よくある質問</vt:lpstr>
      <vt:lpstr>リスト </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2022-12-05T01:10:57Z</dcterms:created>
  <dcterms:modified xsi:type="dcterms:W3CDTF">2025-03-21T06:03:33Z</dcterms:modified>
</cp:coreProperties>
</file>